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604" documentId="8_{622F2602-B14C-49D6-9BDC-0D2D30DDE360}" xr6:coauthVersionLast="47" xr6:coauthVersionMax="47" xr10:uidLastSave="{FD2B9083-59A0-44BD-B7F5-4C4EA48D8B12}"/>
  <bookViews>
    <workbookView xWindow="-28920" yWindow="-120" windowWidth="29040" windowHeight="15720" tabRatio="871" xr2:uid="{0C944910-0316-4B10-BAE0-8C4EEBB38DD5}"/>
  </bookViews>
  <sheets>
    <sheet name="CCR ARO" sheetId="1" r:id="rId1"/>
    <sheet name="ARO Table " sheetId="2" r:id="rId2"/>
    <sheet name="Arkwright" sheetId="3" r:id="rId3"/>
    <sheet name="Bowen" sheetId="4" r:id="rId4"/>
    <sheet name="Branch" sheetId="5" r:id="rId5"/>
    <sheet name="Hammond" sheetId="6" r:id="rId6"/>
    <sheet name="Kraft" sheetId="7" r:id="rId7"/>
    <sheet name="McDonough" sheetId="8" r:id="rId8"/>
    <sheet name="McIntosh" sheetId="9" r:id="rId9"/>
    <sheet name="McManus" sheetId="10" r:id="rId10"/>
    <sheet name="Mitchell" sheetId="11" r:id="rId11"/>
    <sheet name="Scherer" sheetId="12" r:id="rId12"/>
    <sheet name="Wansley" sheetId="13" r:id="rId13"/>
    <sheet name="Yates" sheetId="14" r:id="rId14"/>
  </sheets>
  <definedNames>
    <definedName name="Bloomberg_Data" localSheetId="1">#REF!</definedName>
    <definedName name="Bloomberg_Data">#REF!</definedName>
    <definedName name="Discount_Rate" localSheetId="1">#REF!</definedName>
    <definedName name="Discount_Rate">#REF!</definedName>
    <definedName name="h" localSheetId="1">#REF!</definedName>
    <definedName name="h">#REF!</definedName>
    <definedName name="Inflation_rate" localSheetId="1">#REF!</definedName>
    <definedName name="Inflation_rate">#REF!</definedName>
    <definedName name="mkj">#REF!</definedName>
    <definedName name="n" localSheetId="1">#REF!</definedName>
    <definedName name="n">#REF!</definedName>
    <definedName name="p" localSheetId="1">#REF!</definedName>
    <definedName name="p">#REF!</definedName>
    <definedName name="_xlnm.Print_Area" localSheetId="2">Arkwright!$A$1:$J$26</definedName>
    <definedName name="_xlnm.Print_Area" localSheetId="1">'ARO Table '!$A$1:$I$22,'ARO Table '!$A$24:$I$43,'ARO Table '!$A$45:$I$57</definedName>
    <definedName name="_xlnm.Print_Area" localSheetId="3">Bowen!$A$1:$J$27</definedName>
    <definedName name="_xlnm.Print_Area" localSheetId="4">Branch!$A$1:$J$31</definedName>
    <definedName name="_xlnm.Print_Area" localSheetId="5">Hammond!$A$1:$J$30</definedName>
    <definedName name="_xlnm.Print_Area" localSheetId="6">Kraft!$A$1:$J$27</definedName>
    <definedName name="_xlnm.Print_Area" localSheetId="7">McDonough!$A$1:$J$29</definedName>
    <definedName name="_xlnm.Print_Area" localSheetId="8">McIntosh!$A$1:$J$28</definedName>
    <definedName name="_xlnm.Print_Area" localSheetId="9">McManus!$A$1:$J$26</definedName>
    <definedName name="_xlnm.Print_Area" localSheetId="10">Mitchell!$A$1:$J$28</definedName>
    <definedName name="_xlnm.Print_Area" localSheetId="11">Scherer!$A$1:$J$27</definedName>
    <definedName name="_xlnm.Print_Area" localSheetId="12">Wansley!$A$1:$J$27</definedName>
    <definedName name="_xlnm.Print_Area" localSheetId="13">Yates!$A$1:$J$33</definedName>
    <definedName name="SELECT_MONTH" localSheetId="1">#REF!</definedName>
    <definedName name="SELECT_MONTH">#REF!</definedName>
    <definedName name="SELECT_YEAR" localSheetId="1">#REF!</definedName>
    <definedName name="SELECT_YEAR">#REF!</definedName>
    <definedName name="STEAM_407" localSheetId="1">#REF!</definedName>
    <definedName name="STEAM_407">#REF!</definedName>
    <definedName name="UI_GL_ACCT" localSheetId="1">#REF!</definedName>
    <definedName name="UI_GL_ACCT">#REF!</definedName>
    <definedName name="UI_TABLE" localSheetId="1">#REF!</definedName>
    <definedName name="UI_TABLE">#REF!</definedName>
    <definedName name="UI_UPLOAD_AMT" localSheetId="1">#REF!</definedName>
    <definedName name="UI_UPLOAD_AM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0" i="2" l="1"/>
  <c r="G50" i="2"/>
  <c r="F50" i="2"/>
  <c r="E50" i="2"/>
  <c r="D50" i="2"/>
  <c r="C50" i="2"/>
  <c r="B37" i="2"/>
  <c r="H49" i="2"/>
  <c r="G49" i="2"/>
  <c r="F49" i="2"/>
  <c r="E49" i="2"/>
  <c r="D49" i="2"/>
  <c r="C49" i="2"/>
  <c r="B16" i="2"/>
  <c r="B49" i="2" s="1"/>
  <c r="I37" i="2" l="1"/>
  <c r="I49" i="2"/>
  <c r="I16" i="2"/>
  <c r="M8" i="1" l="1"/>
  <c r="L8" i="1"/>
  <c r="K8" i="1"/>
  <c r="J8" i="1"/>
  <c r="I8" i="1"/>
  <c r="H8" i="1"/>
  <c r="G8" i="1"/>
  <c r="F8" i="1"/>
  <c r="E8" i="1"/>
  <c r="D8" i="1"/>
  <c r="C8" i="1"/>
  <c r="N7" i="1"/>
  <c r="N6" i="1"/>
  <c r="H51" i="2"/>
  <c r="B50" i="2"/>
  <c r="I50" i="2" s="1"/>
  <c r="I51" i="2" s="1"/>
  <c r="B51" i="2" l="1"/>
  <c r="D51" i="2"/>
  <c r="F51" i="2"/>
  <c r="G51" i="2"/>
  <c r="C51" i="2"/>
  <c r="E51" i="2"/>
  <c r="D16" i="1"/>
  <c r="N8" i="1"/>
  <c r="B8" i="1"/>
</calcChain>
</file>

<file path=xl/sharedStrings.xml><?xml version="1.0" encoding="utf-8"?>
<sst xmlns="http://schemas.openxmlformats.org/spreadsheetml/2006/main" count="1799" uniqueCount="115">
  <si>
    <t>Coal Combustion Residuals Asset Retirement Obligations (CCR ARO)</t>
  </si>
  <si>
    <t xml:space="preserve">This table reflects Georgia Power’s estimated costs to close ash ponds and landfills, as well as the estimated costs during post closure care, in compliance with federal and state CCR regulations. </t>
  </si>
  <si>
    <t>(millions of dollars)</t>
  </si>
  <si>
    <t>Total</t>
  </si>
  <si>
    <t>Ash Pond</t>
  </si>
  <si>
    <t>Landfill</t>
  </si>
  <si>
    <t>Closure</t>
  </si>
  <si>
    <t>Post Closure</t>
  </si>
  <si>
    <t>Retail Cost Estimates</t>
  </si>
  <si>
    <t>Note: Details may not add to totals due to rounding</t>
  </si>
  <si>
    <t>Table 1.  Current Cost Estimates for CCR ARO Ash Pond Closure Projects</t>
  </si>
  <si>
    <t>Ash Ponds</t>
  </si>
  <si>
    <t>($ in Millions)</t>
  </si>
  <si>
    <t>Facility</t>
  </si>
  <si>
    <t>2025 Forecast</t>
  </si>
  <si>
    <t>Bowen</t>
  </si>
  <si>
    <t>Branch</t>
  </si>
  <si>
    <t>Hammond</t>
  </si>
  <si>
    <t>Kraft</t>
  </si>
  <si>
    <t>McDonough</t>
  </si>
  <si>
    <t>McIntosh</t>
  </si>
  <si>
    <t>McManus</t>
  </si>
  <si>
    <t>Mitchell</t>
  </si>
  <si>
    <t>Scherer</t>
  </si>
  <si>
    <t>Wansley</t>
  </si>
  <si>
    <t>Yates</t>
  </si>
  <si>
    <t>Ash Pond Subtotal</t>
  </si>
  <si>
    <t>Escalation included in Forecast above**</t>
  </si>
  <si>
    <t>N/A</t>
  </si>
  <si>
    <t>**Forecasted escalation is applied based on ARO accounting standards under ASC 410</t>
  </si>
  <si>
    <t>Table 2.  Current Cost Estimates for CCR ARO Landfill Projects</t>
  </si>
  <si>
    <t>Landfills</t>
  </si>
  <si>
    <t>Arkwright</t>
  </si>
  <si>
    <t>Landfill Subtotal</t>
  </si>
  <si>
    <t>Table 3.  Current Cost Estimates for CCR ARO Ash Pond Closure and Landfill Projects</t>
  </si>
  <si>
    <t>Cateogry</t>
  </si>
  <si>
    <t>Ash Pond / Landfill</t>
  </si>
  <si>
    <t>Closure Method</t>
  </si>
  <si>
    <t>Arkwright AP-1,2,3,Landfill</t>
  </si>
  <si>
    <t>Closure by removal and consolidation to  permitted landfill</t>
  </si>
  <si>
    <t>Previous Closure Cost</t>
  </si>
  <si>
    <t>Program Management</t>
  </si>
  <si>
    <t>Front End Planning</t>
  </si>
  <si>
    <t>Detailed Engineering Costs</t>
  </si>
  <si>
    <t>Construction</t>
  </si>
  <si>
    <t>Post Closure Costs</t>
  </si>
  <si>
    <t>AP-1</t>
  </si>
  <si>
    <t>Advanced closure in place with liner</t>
  </si>
  <si>
    <t>Bowen CCR Landfill</t>
  </si>
  <si>
    <t>Active landfill / closure in place</t>
  </si>
  <si>
    <t>AP-A</t>
  </si>
  <si>
    <t>Closure by removal to permitted landfill</t>
  </si>
  <si>
    <t>AP-B</t>
  </si>
  <si>
    <t>AP-C</t>
  </si>
  <si>
    <t>AP-D</t>
  </si>
  <si>
    <t>AP-E</t>
  </si>
  <si>
    <t>Closure in place</t>
  </si>
  <si>
    <t>Closure by removal to  permitted landfill</t>
  </si>
  <si>
    <t>AP-2</t>
  </si>
  <si>
    <t>AP-3</t>
  </si>
  <si>
    <t>Advanced closure in place</t>
  </si>
  <si>
    <t>AP-4</t>
  </si>
  <si>
    <t>Huffaker Road CCB Facility</t>
  </si>
  <si>
    <t>Grumman Road Landfill</t>
  </si>
  <si>
    <t>Closure by removal</t>
  </si>
  <si>
    <t>Landfill 3</t>
  </si>
  <si>
    <t>Landfill 4</t>
  </si>
  <si>
    <t>Closure by removal to permitted landfill and beneficial reuse</t>
  </si>
  <si>
    <t xml:space="preserve">Advanced closure in place </t>
  </si>
  <si>
    <t xml:space="preserve">Closure by removal </t>
  </si>
  <si>
    <t>AP-B'</t>
  </si>
  <si>
    <t>Gypsum Landfill</t>
  </si>
  <si>
    <t>Inactive landfill / closure by removal to permitted landfill and beneficial reuse</t>
  </si>
  <si>
    <t>R6 Landfill</t>
  </si>
  <si>
    <t>Inactive landfill / closure in place</t>
  </si>
  <si>
    <t>2026
Forecast</t>
  </si>
  <si>
    <t>2027
Forecast</t>
  </si>
  <si>
    <t>2028
Forecast</t>
  </si>
  <si>
    <t>2029-2031 Forecast</t>
  </si>
  <si>
    <t>2032-2078
Forecast</t>
  </si>
  <si>
    <t>2035 &amp; Beyond</t>
  </si>
  <si>
    <t>Project to Date Actuals Through December 2024</t>
  </si>
  <si>
    <t>2025 &amp; Beyond</t>
  </si>
  <si>
    <t>*Project-to-Date Actuals represent costs incurred from January 1, 2003 through December 31, 2024</t>
  </si>
  <si>
    <t>2026 Forecast</t>
  </si>
  <si>
    <t>2027 Forecast</t>
  </si>
  <si>
    <t>2028 Forecast</t>
  </si>
  <si>
    <t>2032 and Beyond</t>
  </si>
  <si>
    <t>Project to Date Actuals Through December 2024*</t>
  </si>
  <si>
    <t>2025
Forecast</t>
  </si>
  <si>
    <t>Table 4.  Arkwright Current Estimated Cost by Ash Pond / Landfill</t>
  </si>
  <si>
    <t>Table 5.  Arkwright Current Estimated Cost by Executive Cost Code</t>
  </si>
  <si>
    <t>Table 6.  Bowen Current Estimated Cost by Ash Pond / Landfill</t>
  </si>
  <si>
    <t>Table 7.  Bowen Current Estimated Cost by Executive Cost Code</t>
  </si>
  <si>
    <t>Table 8.  Branch Current Estimated Cost by Ash Pond / Landfill</t>
  </si>
  <si>
    <t>Table 9.  Branch Current Estimated Cost by Executive Cost Code</t>
  </si>
  <si>
    <t>Table 10.  Hammond Current Estimated Cost by Ash Pond / Landfill</t>
  </si>
  <si>
    <t>Table 11.  Hammond Current Estimated Cost by Executive Cost Code</t>
  </si>
  <si>
    <t>Table 12.  Kraft Current Estimated Cost by Ash Pond / Landfill</t>
  </si>
  <si>
    <t>Table 13.  Kraft Current Estimated Cost by Executive Cost Code</t>
  </si>
  <si>
    <t>Table 14.  McDonough Current Estimated Cost by Ash Pond / Landfill</t>
  </si>
  <si>
    <t>Table 15.  McDonough Current Estimated Cost by Executive Cost Code</t>
  </si>
  <si>
    <t>Table 16.  McIntosh Current Estimated Cost by Ash Pond / Landfill</t>
  </si>
  <si>
    <t>Table 17.  McIntosh Current Estimated Cost by Executive Cost Code</t>
  </si>
  <si>
    <t>Table 18.  McManus Current Estimated Cost by Ash Pond / Landfill</t>
  </si>
  <si>
    <t>Table 19.  McManus Current Estimated Cost by Executive Cost Code</t>
  </si>
  <si>
    <t>Table 20.  Mitchell Current Estimated Cost by Ash Pond / Landfill</t>
  </si>
  <si>
    <t>Table 21.  Mitchell Current Estimated Cost by Executive Cost Code</t>
  </si>
  <si>
    <t>Table 22.  Scherer Current Estimated Cost by Ash Pond / Landfill</t>
  </si>
  <si>
    <t>Table 23.  Scherer Current Estimated Cost by Executive Cost Code</t>
  </si>
  <si>
    <t>Table 24.  Wansley Current Estimated Cost by Ash Pond / Landfill</t>
  </si>
  <si>
    <t>Table 25.  Wansley Current Estimated Cost by Executive Cost Code</t>
  </si>
  <si>
    <t>Table 26.  Yates Current Estimated Cost by Ash Pond / Landfill</t>
  </si>
  <si>
    <t>Table 27.  Yates Current Estimated Cost by Executive Cost Code</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</si>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</sst>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43" formatCode="_(* #,##0.00_);_(* \(#,##0.00\);_(* &quot;-&quot;??_);_(@_)"/>
    <numFmt numFmtId="164" formatCode="_(&quot;$&quot;* #,##0.0_);_(&quot;$&quot;* \(#,##0.0\);_(&quot;$&quot;* &quot;-&quot;??_);_(@_)"/>
    <numFmt numFmtId="165" formatCode="_(&quot;$&quot;* #,##0_);_(&quot;$&quot;* \(#,##0\);_(&quot;$&quot;* &quot;-&quot;??_);_(@_)"/>
    <numFmt numFmtId="166" formatCode="_(* #,##0.0_);_(* \(#,##0.0\);_(* &quot;-&quot;?_);_(@_)"/>
    <numFmt numFmtId="167" formatCode="_(&quot;$&quot;* #,##0.0_);_(&quot;$&quot;* \(#,##0.0\);_(&quot;$&quot;* &quot;-&quot;?_);_(@_)"/>
    <numFmt numFmtId="168" formatCode="_(* #,##0.0_);_(* \(#,##0.0\);_(* &quot;-&quot;??_);_(@_)"/>
    <numFmt numFmtId="169" formatCode="_(* #,##0.00000_);_(* \(#,##0.00000\);_(* &quot;-&quot;??_);_(@_)"/>
    <numFmt numFmtId="170" formatCode="_(* #,##0.000_);_(* \(#,##0.000\);_(* &quot;-&quot;?_);_(@_)"/>
    <numFmt numFmtId="171" formatCode="0.0"/>
    <numFmt numFmtId="172" formatCode="_(&quot;$&quot;* #,##0.0,,_);_(&quot;$&quot;* \(#,##0.0,,\);_(&quot;$&quot;* &quot;-&quot;?_);_(@_)"/>
    <numFmt numFmtId="173" formatCode="_(* #,##0_);_(* \(#,##0\);_(* &quot;-&quot;??_);_(@_)"/>
  </numFmts>
  <fonts count="23" x14ac:knownFonts="1">
    <font>
      <sz val="10"/>
      <name val="Arial"/>
      <family val="2"/>
    </font>
    <font>
      <sz val="11"/>
      <color theme="1"/>
      <name val="Calibri"/>
      <family val="2"/>
      <scheme val="minor"/>
    </font>
    <font>
      <sz val="10"/>
      <name val="Arial"/>
      <family val="2"/>
    </font>
    <font>
      <b/>
      <sz val="10"/>
      <color rgb="FFFF0000"/>
      <name val="Aptos Narrow"/>
      <family val="2"/>
    </font>
    <font>
      <b/>
      <sz val="11"/>
      <color rgb="FFFF0000"/>
      <name val="Aptos Narrow"/>
      <family val="2"/>
    </font>
    <font>
      <sz val="28"/>
      <color theme="1"/>
      <name val="Aptos Narrow"/>
      <family val="2"/>
    </font>
    <font>
      <sz val="11"/>
      <color theme="1"/>
      <name val="Aptos Narrow"/>
      <family val="2"/>
    </font>
    <font>
      <i/>
      <sz val="11"/>
      <color theme="1"/>
      <name val="Aptos Narrow"/>
      <family val="2"/>
    </font>
    <font>
      <b/>
      <sz val="11"/>
      <color theme="1"/>
      <name val="Aptos Narrow"/>
      <family val="2"/>
    </font>
    <font>
      <b/>
      <i/>
      <sz val="10"/>
      <color theme="1"/>
      <name val="Aptos Narrow"/>
      <family val="2"/>
    </font>
    <font>
      <i/>
      <sz val="10"/>
      <name val="Aptos Narrow"/>
      <family val="2"/>
    </font>
    <font>
      <i/>
      <sz val="10"/>
      <color theme="1"/>
      <name val="Aptos Narrow"/>
      <family val="2"/>
    </font>
    <font>
      <b/>
      <sz val="14"/>
      <name val="Aptos Narrow"/>
      <family val="2"/>
    </font>
    <font>
      <sz val="10"/>
      <name val="Aptos Narrow"/>
      <family val="2"/>
    </font>
    <font>
      <b/>
      <sz val="10"/>
      <name val="Aptos Narrow"/>
      <family val="2"/>
    </font>
    <font>
      <b/>
      <sz val="10"/>
      <color theme="0"/>
      <name val="Aptos Narrow"/>
      <family val="2"/>
    </font>
    <font>
      <sz val="10"/>
      <color theme="0"/>
      <name val="Aptos Narrow"/>
      <family val="2"/>
    </font>
    <font>
      <b/>
      <i/>
      <sz val="10"/>
      <name val="Aptos Narrow"/>
      <family val="2"/>
    </font>
    <font>
      <b/>
      <sz val="10"/>
      <color rgb="FFCC00CC"/>
      <name val="Aptos Narrow"/>
      <family val="2"/>
    </font>
    <font>
      <b/>
      <sz val="12"/>
      <color rgb="FFFF0000"/>
      <name val="Aptos Narrow"/>
      <family val="2"/>
    </font>
    <font>
      <b/>
      <sz val="11"/>
      <name val="Aptos Narrow"/>
      <family val="2"/>
    </font>
    <font>
      <b/>
      <sz val="10"/>
      <color rgb="FFC65911"/>
      <name val="Aptos Narrow"/>
      <family val="2"/>
    </font>
    <font>
      <sz val="10"/>
      <color theme="1"/>
      <name val="Aptos Narrow"/>
      <family val="2"/>
    </font>
  </fonts>
  <fills count="4">
    <fill>
      <patternFill patternType="none"/>
    </fill>
    <fill>
      <patternFill patternType="gray125"/>
    </fill>
    <fill>
      <patternFill patternType="solid">
        <fgColor theme="0"/>
        <bgColor indexed="64"/>
      </patternFill>
    </fill>
    <fill>
      <patternFill patternType="solid">
        <fgColor theme="4" tint="-0.249977111117893"/>
        <bgColor indexed="64"/>
      </patternFill>
    </fill>
  </fills>
  <borders count="13">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1" fillId="0" borderId="0"/>
  </cellStyleXfs>
  <cellXfs count="112">
    <xf numFmtId="0" fontId="0" fillId="0" borderId="0" xfId="0"/>
    <xf numFmtId="0" fontId="0" fillId="0" borderId="0" xfId="0" applyAlignment="1">
      <alignment vertical="center"/>
    </xf>
    <xf numFmtId="0" fontId="5" fillId="2" borderId="0" xfId="0" applyFont="1" applyFill="1"/>
    <xf numFmtId="0" fontId="6" fillId="2" borderId="0" xfId="0" applyFont="1" applyFill="1"/>
    <xf numFmtId="0" fontId="4" fillId="2" borderId="0" xfId="0" applyFont="1" applyFill="1" applyAlignment="1">
      <alignment horizontal="right" vertical="top"/>
    </xf>
    <xf numFmtId="0" fontId="6" fillId="2" borderId="0" xfId="0" applyFont="1" applyFill="1" applyAlignment="1">
      <alignment horizontal="left" vertical="center" wrapText="1"/>
    </xf>
    <xf numFmtId="0" fontId="7" fillId="2" borderId="0" xfId="0" applyFont="1" applyFill="1"/>
    <xf numFmtId="0" fontId="6" fillId="0" borderId="0" xfId="0" applyFont="1" applyAlignment="1">
      <alignment horizontal="left" vertical="center" wrapText="1"/>
    </xf>
    <xf numFmtId="0" fontId="6" fillId="0" borderId="0" xfId="0" applyFont="1"/>
    <xf numFmtId="0" fontId="8" fillId="2" borderId="0" xfId="0" applyFont="1" applyFill="1" applyAlignment="1">
      <alignment horizontal="center" wrapText="1"/>
    </xf>
    <xf numFmtId="0" fontId="6" fillId="2" borderId="1" xfId="0" applyFont="1" applyFill="1" applyBorder="1"/>
    <xf numFmtId="0" fontId="8" fillId="2" borderId="8" xfId="0" applyFont="1" applyFill="1" applyBorder="1" applyAlignment="1">
      <alignment horizontal="center" vertical="center" wrapText="1"/>
    </xf>
    <xf numFmtId="0" fontId="8" fillId="2" borderId="2" xfId="0" applyFont="1" applyFill="1" applyBorder="1" applyAlignment="1">
      <alignment horizontal="right"/>
    </xf>
    <xf numFmtId="164" fontId="6" fillId="0" borderId="0" xfId="2" applyNumberFormat="1" applyFont="1" applyFill="1" applyBorder="1" applyAlignment="1">
      <alignment horizontal="center"/>
    </xf>
    <xf numFmtId="164" fontId="6" fillId="0" borderId="4" xfId="1" applyNumberFormat="1" applyFont="1" applyFill="1" applyBorder="1" applyAlignment="1">
      <alignment horizontal="center"/>
    </xf>
    <xf numFmtId="0" fontId="8" fillId="2" borderId="6" xfId="0" applyFont="1" applyFill="1" applyBorder="1" applyAlignment="1">
      <alignment horizontal="right"/>
    </xf>
    <xf numFmtId="164" fontId="8" fillId="0" borderId="4" xfId="2" applyNumberFormat="1" applyFont="1" applyFill="1" applyBorder="1" applyAlignment="1">
      <alignment horizontal="center"/>
    </xf>
    <xf numFmtId="0" fontId="8" fillId="2" borderId="0" xfId="0" applyFont="1" applyFill="1"/>
    <xf numFmtId="165" fontId="6" fillId="2" borderId="0" xfId="0" applyNumberFormat="1" applyFont="1" applyFill="1" applyAlignment="1">
      <alignment horizontal="center"/>
    </xf>
    <xf numFmtId="165" fontId="6" fillId="2" borderId="0" xfId="1" applyNumberFormat="1" applyFont="1" applyFill="1" applyAlignment="1">
      <alignment horizontal="center"/>
    </xf>
    <xf numFmtId="0" fontId="6" fillId="2" borderId="2" xfId="0" applyFont="1" applyFill="1" applyBorder="1"/>
    <xf numFmtId="165" fontId="8" fillId="2" borderId="0" xfId="0" applyNumberFormat="1" applyFont="1" applyFill="1" applyAlignment="1">
      <alignment horizontal="center" vertical="center" wrapText="1"/>
    </xf>
    <xf numFmtId="165" fontId="8" fillId="2" borderId="3" xfId="0" applyNumberFormat="1" applyFont="1" applyFill="1" applyBorder="1" applyAlignment="1">
      <alignment horizontal="center" vertical="center" wrapText="1"/>
    </xf>
    <xf numFmtId="165" fontId="6" fillId="0" borderId="0" xfId="0" applyNumberFormat="1" applyFont="1" applyAlignment="1">
      <alignment horizontal="center"/>
    </xf>
    <xf numFmtId="164" fontId="8" fillId="0" borderId="3" xfId="2" applyNumberFormat="1" applyFont="1" applyFill="1" applyBorder="1" applyAlignment="1">
      <alignment horizontal="center"/>
    </xf>
    <xf numFmtId="166" fontId="6" fillId="2" borderId="0" xfId="0" applyNumberFormat="1" applyFont="1" applyFill="1"/>
    <xf numFmtId="164" fontId="8" fillId="0" borderId="5" xfId="0" applyNumberFormat="1" applyFont="1" applyBorder="1" applyAlignment="1">
      <alignment horizontal="center"/>
    </xf>
    <xf numFmtId="164" fontId="8" fillId="0" borderId="5" xfId="2" applyNumberFormat="1" applyFont="1" applyFill="1" applyBorder="1" applyAlignment="1">
      <alignment horizontal="center"/>
    </xf>
    <xf numFmtId="165" fontId="8" fillId="2" borderId="0" xfId="0" applyNumberFormat="1" applyFont="1" applyFill="1" applyAlignment="1">
      <alignment horizontal="center"/>
    </xf>
    <xf numFmtId="0" fontId="9" fillId="2" borderId="0" xfId="0" applyFont="1" applyFill="1"/>
    <xf numFmtId="0" fontId="10" fillId="0" borderId="0" xfId="3" applyFont="1" applyAlignment="1">
      <alignment horizontal="left"/>
    </xf>
    <xf numFmtId="0" fontId="11" fillId="2" borderId="0" xfId="0" applyFont="1" applyFill="1"/>
    <xf numFmtId="0" fontId="12" fillId="0" borderId="0" xfId="0" applyFont="1"/>
    <xf numFmtId="0" fontId="13" fillId="0" borderId="0" xfId="0" applyFont="1"/>
    <xf numFmtId="0" fontId="4" fillId="2" borderId="0" xfId="0" applyFont="1" applyFill="1" applyAlignment="1">
      <alignment horizontal="right"/>
    </xf>
    <xf numFmtId="0" fontId="14" fillId="0" borderId="0" xfId="0" applyFont="1"/>
    <xf numFmtId="0" fontId="13" fillId="0" borderId="0" xfId="0" applyFont="1" applyAlignment="1">
      <alignment horizontal="center"/>
    </xf>
    <xf numFmtId="0" fontId="15" fillId="3" borderId="4" xfId="0" applyFont="1" applyFill="1" applyBorder="1" applyAlignment="1">
      <alignment vertical="center"/>
    </xf>
    <xf numFmtId="0" fontId="15" fillId="3" borderId="0" xfId="0" applyFont="1" applyFill="1" applyAlignment="1">
      <alignment horizontal="center" vertical="center" wrapText="1"/>
    </xf>
    <xf numFmtId="0" fontId="15" fillId="3" borderId="12" xfId="0" applyFont="1" applyFill="1" applyBorder="1" applyAlignment="1">
      <alignment horizontal="center" vertical="center" wrapText="1"/>
    </xf>
    <xf numFmtId="0" fontId="16" fillId="0" borderId="0" xfId="0" applyFont="1"/>
    <xf numFmtId="0" fontId="14" fillId="0" borderId="7" xfId="0" applyFont="1" applyBorder="1"/>
    <xf numFmtId="168" fontId="14" fillId="0" borderId="10" xfId="1" applyNumberFormat="1" applyFont="1" applyBorder="1"/>
    <xf numFmtId="43" fontId="13" fillId="0" borderId="0" xfId="0" applyNumberFormat="1" applyFont="1"/>
    <xf numFmtId="171" fontId="14" fillId="0" borderId="7" xfId="0" applyNumberFormat="1" applyFont="1" applyBorder="1" applyAlignment="1">
      <alignment vertical="center" wrapText="1"/>
    </xf>
    <xf numFmtId="168" fontId="14" fillId="0" borderId="10" xfId="1" applyNumberFormat="1" applyFont="1" applyFill="1" applyBorder="1"/>
    <xf numFmtId="0" fontId="10" fillId="0" borderId="0" xfId="0" applyFont="1" applyAlignment="1">
      <alignment wrapText="1"/>
    </xf>
    <xf numFmtId="168" fontId="10" fillId="0" borderId="0" xfId="1" applyNumberFormat="1" applyFont="1" applyBorder="1" applyAlignment="1">
      <alignment horizontal="right"/>
    </xf>
    <xf numFmtId="168" fontId="10" fillId="0" borderId="0" xfId="1" applyNumberFormat="1" applyFont="1" applyFill="1" applyBorder="1" applyAlignment="1">
      <alignment horizontal="right"/>
    </xf>
    <xf numFmtId="168" fontId="14" fillId="0" borderId="0" xfId="1" applyNumberFormat="1" applyFont="1" applyBorder="1"/>
    <xf numFmtId="0" fontId="17" fillId="0" borderId="0" xfId="0" applyFont="1"/>
    <xf numFmtId="169" fontId="14" fillId="0" borderId="0" xfId="1" applyNumberFormat="1" applyFont="1"/>
    <xf numFmtId="170" fontId="14" fillId="0" borderId="0" xfId="0" applyNumberFormat="1" applyFont="1"/>
    <xf numFmtId="166" fontId="14" fillId="0" borderId="0" xfId="0" applyNumberFormat="1" applyFont="1"/>
    <xf numFmtId="0" fontId="10" fillId="0" borderId="0" xfId="0" applyFont="1"/>
    <xf numFmtId="171" fontId="14" fillId="0" borderId="0" xfId="0" applyNumberFormat="1" applyFont="1"/>
    <xf numFmtId="0" fontId="14" fillId="0" borderId="10" xfId="0" applyFont="1" applyBorder="1"/>
    <xf numFmtId="43" fontId="14" fillId="0" borderId="10" xfId="1" applyFont="1" applyBorder="1"/>
    <xf numFmtId="0" fontId="3" fillId="0" borderId="0" xfId="0" applyFont="1" applyAlignment="1">
      <alignment horizontal="centerContinuous"/>
    </xf>
    <xf numFmtId="0" fontId="13" fillId="0" borderId="0" xfId="0" applyFont="1" applyAlignment="1">
      <alignment horizontal="centerContinuous"/>
    </xf>
    <xf numFmtId="0" fontId="18" fillId="0" borderId="0" xfId="0" applyFont="1" applyAlignment="1">
      <alignment horizontal="centerContinuous"/>
    </xf>
    <xf numFmtId="43" fontId="13" fillId="0" borderId="0" xfId="0" applyNumberFormat="1" applyFont="1" applyAlignment="1">
      <alignment horizontal="centerContinuous"/>
    </xf>
    <xf numFmtId="0" fontId="19" fillId="0" borderId="0" xfId="0" applyFont="1"/>
    <xf numFmtId="0" fontId="20" fillId="0" borderId="0" xfId="3" applyFont="1" applyAlignment="1">
      <alignment horizontal="left" vertical="center"/>
    </xf>
    <xf numFmtId="0" fontId="21" fillId="0" borderId="0" xfId="0" applyFont="1"/>
    <xf numFmtId="0" fontId="18" fillId="0" borderId="0" xfId="0" applyFont="1"/>
    <xf numFmtId="0" fontId="15" fillId="0" borderId="0" xfId="0" applyFont="1" applyAlignment="1">
      <alignment horizontal="center" vertical="center" wrapText="1"/>
    </xf>
    <xf numFmtId="0" fontId="14" fillId="0" borderId="0" xfId="0" applyFont="1" applyAlignment="1">
      <alignment horizontal="center" vertical="center" wrapText="1"/>
    </xf>
    <xf numFmtId="0" fontId="13" fillId="0" borderId="0" xfId="3" applyFont="1" applyAlignment="1">
      <alignment vertical="center" wrapText="1"/>
    </xf>
    <xf numFmtId="164" fontId="14" fillId="0" borderId="0" xfId="2" applyNumberFormat="1" applyFont="1" applyFill="1" applyAlignment="1">
      <alignment vertical="center"/>
    </xf>
    <xf numFmtId="0" fontId="14" fillId="0" borderId="0" xfId="0" applyFont="1" applyAlignment="1">
      <alignment vertical="center"/>
    </xf>
    <xf numFmtId="164" fontId="14" fillId="0" borderId="11" xfId="2" applyNumberFormat="1" applyFont="1" applyBorder="1" applyAlignment="1">
      <alignment vertical="center"/>
    </xf>
    <xf numFmtId="0" fontId="13" fillId="0" borderId="0" xfId="0" applyFont="1" applyAlignment="1">
      <alignment vertical="center"/>
    </xf>
    <xf numFmtId="172" fontId="14" fillId="0" borderId="11" xfId="2" applyNumberFormat="1" applyFont="1" applyFill="1" applyBorder="1" applyAlignment="1">
      <alignment vertical="center"/>
    </xf>
    <xf numFmtId="44" fontId="13" fillId="0" borderId="0" xfId="0" applyNumberFormat="1" applyFont="1"/>
    <xf numFmtId="173" fontId="13" fillId="0" borderId="0" xfId="1" applyNumberFormat="1" applyFont="1"/>
    <xf numFmtId="0" fontId="3" fillId="0" borderId="0" xfId="0" applyFont="1" applyAlignment="1">
      <alignment horizontal="center"/>
    </xf>
    <xf numFmtId="0" fontId="18" fillId="0" borderId="0" xfId="0" applyFont="1" applyAlignment="1">
      <alignment horizontal="center"/>
    </xf>
    <xf numFmtId="43" fontId="13" fillId="0" borderId="0" xfId="0" applyNumberFormat="1" applyFont="1" applyAlignment="1">
      <alignment horizontal="center"/>
    </xf>
    <xf numFmtId="0" fontId="13" fillId="0" borderId="0" xfId="3" applyFont="1" applyAlignment="1">
      <alignment vertical="center"/>
    </xf>
    <xf numFmtId="172" fontId="13" fillId="0" borderId="0" xfId="0" applyNumberFormat="1" applyFont="1"/>
    <xf numFmtId="164" fontId="13" fillId="0" borderId="0" xfId="0" applyNumberFormat="1" applyFont="1"/>
    <xf numFmtId="172" fontId="14" fillId="0" borderId="11" xfId="2" applyNumberFormat="1" applyFont="1" applyBorder="1" applyAlignment="1">
      <alignment vertical="center"/>
    </xf>
    <xf numFmtId="44" fontId="14" fillId="0" borderId="0" xfId="0" applyNumberFormat="1" applyFont="1"/>
    <xf numFmtId="164" fontId="14" fillId="0" borderId="11" xfId="2" applyNumberFormat="1" applyFont="1" applyFill="1" applyBorder="1" applyAlignment="1">
      <alignment vertical="center"/>
    </xf>
    <xf numFmtId="0" fontId="13" fillId="0" borderId="0" xfId="0" applyFont="1" applyAlignment="1">
      <alignment wrapText="1"/>
    </xf>
    <xf numFmtId="43" fontId="13" fillId="0" borderId="0" xfId="1" applyFont="1" applyFill="1"/>
    <xf numFmtId="164" fontId="14" fillId="0" borderId="0" xfId="2" applyNumberFormat="1" applyFont="1" applyFill="1" applyBorder="1" applyAlignment="1">
      <alignment vertical="center"/>
    </xf>
    <xf numFmtId="172" fontId="14" fillId="0" borderId="0" xfId="2" applyNumberFormat="1" applyFont="1" applyFill="1" applyAlignment="1">
      <alignment vertical="center"/>
    </xf>
    <xf numFmtId="172" fontId="14" fillId="0" borderId="0" xfId="2" applyNumberFormat="1" applyFont="1" applyFill="1" applyBorder="1" applyAlignment="1">
      <alignment vertical="center"/>
    </xf>
    <xf numFmtId="167" fontId="13" fillId="0" borderId="0" xfId="0" applyNumberFormat="1" applyFont="1"/>
    <xf numFmtId="43" fontId="13" fillId="0" borderId="0" xfId="1" applyFont="1" applyFill="1" applyAlignment="1">
      <alignment vertical="center"/>
    </xf>
    <xf numFmtId="164" fontId="20" fillId="0" borderId="0" xfId="2" applyNumberFormat="1" applyFont="1" applyFill="1" applyBorder="1" applyAlignment="1">
      <alignment horizontal="center"/>
    </xf>
    <xf numFmtId="164" fontId="20" fillId="0" borderId="4" xfId="0" applyNumberFormat="1" applyFont="1" applyBorder="1" applyAlignment="1">
      <alignment horizontal="center"/>
    </xf>
    <xf numFmtId="164" fontId="20" fillId="0" borderId="4" xfId="2" applyNumberFormat="1" applyFont="1" applyFill="1" applyBorder="1" applyAlignment="1">
      <alignment horizontal="center"/>
    </xf>
    <xf numFmtId="168" fontId="14" fillId="0" borderId="10" xfId="1" applyNumberFormat="1" applyFont="1" applyFill="1" applyBorder="1" applyAlignment="1">
      <alignment horizontal="center"/>
    </xf>
    <xf numFmtId="168" fontId="14" fillId="0" borderId="0" xfId="1" applyNumberFormat="1" applyFont="1" applyFill="1" applyBorder="1" applyAlignment="1">
      <alignment horizontal="center"/>
    </xf>
    <xf numFmtId="164" fontId="14" fillId="0" borderId="0" xfId="2" applyNumberFormat="1" applyFont="1" applyFill="1" applyAlignment="1">
      <alignment horizontal="center" vertical="center"/>
    </xf>
    <xf numFmtId="164" fontId="14" fillId="0" borderId="11" xfId="2" applyNumberFormat="1" applyFont="1" applyFill="1" applyBorder="1" applyAlignment="1">
      <alignment horizontal="center" vertical="center"/>
    </xf>
    <xf numFmtId="172" fontId="14" fillId="0" borderId="0" xfId="2" applyNumberFormat="1" applyFont="1" applyFill="1" applyAlignment="1">
      <alignment horizontal="center" vertical="center"/>
    </xf>
    <xf numFmtId="172" fontId="14" fillId="0" borderId="11" xfId="2" applyNumberFormat="1" applyFont="1" applyFill="1" applyBorder="1" applyAlignment="1">
      <alignment horizontal="center" vertical="center"/>
    </xf>
    <xf numFmtId="0" fontId="8" fillId="2" borderId="9" xfId="0" applyFont="1" applyFill="1" applyBorder="1" applyAlignment="1">
      <alignment horizontal="center" vertical="center" wrapText="1"/>
    </xf>
    <xf numFmtId="164" fontId="8" fillId="0" borderId="5" xfId="1" applyNumberFormat="1" applyFont="1" applyFill="1" applyBorder="1" applyAlignment="1">
      <alignment horizontal="center"/>
    </xf>
    <xf numFmtId="164" fontId="14" fillId="0" borderId="0" xfId="2" applyNumberFormat="1" applyFont="1" applyFill="1" applyBorder="1" applyAlignment="1">
      <alignment horizontal="center" vertical="center"/>
    </xf>
    <xf numFmtId="0" fontId="6" fillId="2" borderId="0" xfId="0" applyFont="1" applyFill="1" applyAlignment="1">
      <alignment horizontal="left" vertical="center" wrapText="1"/>
    </xf>
    <xf numFmtId="165" fontId="8" fillId="2" borderId="7" xfId="0" applyNumberFormat="1" applyFont="1" applyFill="1" applyBorder="1" applyAlignment="1">
      <alignment horizontal="center" wrapText="1"/>
    </xf>
    <xf numFmtId="165" fontId="8" fillId="2" borderId="8" xfId="0" applyNumberFormat="1" applyFont="1" applyFill="1" applyBorder="1" applyAlignment="1">
      <alignment horizontal="center" wrapText="1"/>
    </xf>
    <xf numFmtId="165" fontId="8" fillId="2" borderId="9" xfId="0" applyNumberFormat="1" applyFont="1" applyFill="1" applyBorder="1" applyAlignment="1">
      <alignment horizontal="center" wrapText="1"/>
    </xf>
    <xf numFmtId="0" fontId="13" fillId="0" borderId="0" xfId="0" applyFont="1" applyAlignment="1">
      <alignment horizontal="center"/>
    </xf>
    <xf numFmtId="0" fontId="22" fillId="0" borderId="0" xfId="0" applyFont="1" applyAlignment="1">
      <alignment horizontal="center" vertical="center" wrapText="1"/>
    </xf>
    <xf numFmtId="0" fontId="13" fillId="0" borderId="0" xfId="0" applyFont="1" applyAlignment="1">
      <alignment horizontal="center" vertical="center" wrapText="1"/>
    </xf>
    <xf numFmtId="0" fontId="0" fillId="0" borderId="0" xfId="0" applyAlignment="1">
      <alignment horizontal="center" vertical="center" wrapText="1"/>
    </xf>
  </cellXfs>
  <cellStyles count="5">
    <cellStyle name="Comma" xfId="1" builtinId="3"/>
    <cellStyle name="Currency" xfId="2" builtinId="4"/>
    <cellStyle name="Normal" xfId="0" builtinId="0"/>
    <cellStyle name="Normal 198" xfId="4" xr:uid="{534BADED-83E1-479F-8BAF-70CC924E13FB}"/>
    <cellStyle name="Normal 2 10 2" xfId="3" xr:uid="{5055CE02-1F1F-4137-A41D-1A36F74BA0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DC1B9-5567-4508-8685-4B5374CB42D4}">
  <sheetPr>
    <tabColor rgb="FF92D050"/>
  </sheetPr>
  <dimension ref="A1:N22"/>
  <sheetViews>
    <sheetView showGridLines="0" tabSelected="1" view="pageLayout" zoomScaleNormal="70" workbookViewId="0"/>
  </sheetViews>
  <sheetFormatPr defaultColWidth="9.140625" defaultRowHeight="15" x14ac:dyDescent="0.25"/>
  <cols>
    <col min="1" max="1" width="11.140625" style="3" customWidth="1"/>
    <col min="2" max="2" width="14.5703125" style="3" bestFit="1" customWidth="1"/>
    <col min="3" max="14" width="10" style="3" bestFit="1" customWidth="1"/>
    <col min="15" max="16384" width="9.140625" style="3"/>
  </cols>
  <sheetData>
    <row r="1" spans="1:14" ht="36" x14ac:dyDescent="0.55000000000000004">
      <c r="A1" s="2" t="s">
        <v>0</v>
      </c>
      <c r="N1" s="4"/>
    </row>
    <row r="2" spans="1:14" ht="34.5" customHeight="1" x14ac:dyDescent="0.25">
      <c r="A2" s="104" t="s">
        <v>1</v>
      </c>
      <c r="B2" s="104"/>
      <c r="C2" s="104"/>
      <c r="D2" s="104"/>
      <c r="E2" s="104"/>
      <c r="F2" s="104"/>
      <c r="G2" s="104"/>
      <c r="H2" s="104"/>
      <c r="I2" s="104"/>
    </row>
    <row r="3" spans="1:14" x14ac:dyDescent="0.25">
      <c r="A3" s="6" t="s">
        <v>2</v>
      </c>
      <c r="B3" s="5"/>
      <c r="C3" s="7"/>
      <c r="D3" s="7"/>
      <c r="E3" s="7"/>
      <c r="F3" s="7"/>
      <c r="G3" s="7"/>
      <c r="H3" s="7"/>
      <c r="I3" s="7"/>
      <c r="J3" s="8"/>
      <c r="K3" s="8"/>
      <c r="L3" s="8"/>
      <c r="M3" s="8"/>
      <c r="N3" s="8"/>
    </row>
    <row r="4" spans="1:14" x14ac:dyDescent="0.25">
      <c r="B4" s="9"/>
      <c r="M4" s="9"/>
    </row>
    <row r="5" spans="1:14" ht="59.45" customHeight="1" x14ac:dyDescent="0.25">
      <c r="A5" s="10"/>
      <c r="B5" s="11" t="s">
        <v>81</v>
      </c>
      <c r="C5" s="11">
        <v>2025</v>
      </c>
      <c r="D5" s="11">
        <v>2026</v>
      </c>
      <c r="E5" s="11">
        <v>2027</v>
      </c>
      <c r="F5" s="11">
        <v>2028</v>
      </c>
      <c r="G5" s="11">
        <v>2029</v>
      </c>
      <c r="H5" s="11">
        <v>2030</v>
      </c>
      <c r="I5" s="11">
        <v>2031</v>
      </c>
      <c r="J5" s="11">
        <v>2032</v>
      </c>
      <c r="K5" s="11">
        <v>2033</v>
      </c>
      <c r="L5" s="11">
        <v>2034</v>
      </c>
      <c r="M5" s="11" t="s">
        <v>80</v>
      </c>
      <c r="N5" s="101" t="s">
        <v>3</v>
      </c>
    </row>
    <row r="6" spans="1:14" x14ac:dyDescent="0.25">
      <c r="A6" s="12" t="s">
        <v>4</v>
      </c>
      <c r="B6" s="13">
        <v>1550.5017158596324</v>
      </c>
      <c r="C6" s="13">
        <v>270.65612592779655</v>
      </c>
      <c r="D6" s="13">
        <v>288.10391307176735</v>
      </c>
      <c r="E6" s="13">
        <v>245.77140313604355</v>
      </c>
      <c r="F6" s="13">
        <v>222.32007757942864</v>
      </c>
      <c r="G6" s="13">
        <v>416.30646617946582</v>
      </c>
      <c r="H6" s="13">
        <v>355.7307798311225</v>
      </c>
      <c r="I6" s="13">
        <v>335.24971649231867</v>
      </c>
      <c r="J6" s="13">
        <v>317.30177171907366</v>
      </c>
      <c r="K6" s="13">
        <v>278.00646667286082</v>
      </c>
      <c r="L6" s="13">
        <v>246.87647343823312</v>
      </c>
      <c r="M6" s="13">
        <v>1454.2741622224967</v>
      </c>
      <c r="N6" s="24">
        <f>SUM(B6:M6)</f>
        <v>5981.0990721302405</v>
      </c>
    </row>
    <row r="7" spans="1:14" x14ac:dyDescent="0.25">
      <c r="A7" s="12" t="s">
        <v>5</v>
      </c>
      <c r="B7" s="14">
        <v>160.92902817625986</v>
      </c>
      <c r="C7" s="14">
        <v>25.058722246060114</v>
      </c>
      <c r="D7" s="14">
        <v>46.176755338273125</v>
      </c>
      <c r="E7" s="14">
        <v>55.346877887478797</v>
      </c>
      <c r="F7" s="14">
        <v>66.736450039676484</v>
      </c>
      <c r="G7" s="14">
        <v>134.13973179107788</v>
      </c>
      <c r="H7" s="14">
        <v>122.19600111160209</v>
      </c>
      <c r="I7" s="14">
        <v>105.11963939405115</v>
      </c>
      <c r="J7" s="14">
        <v>85.694156225695835</v>
      </c>
      <c r="K7" s="14">
        <v>37.184526922885475</v>
      </c>
      <c r="L7" s="14">
        <v>36.81554767230039</v>
      </c>
      <c r="M7" s="14">
        <v>1107.3126068715042</v>
      </c>
      <c r="N7" s="102">
        <f>SUM(B7:M7)</f>
        <v>1982.7100436768651</v>
      </c>
    </row>
    <row r="8" spans="1:14" s="17" customFormat="1" x14ac:dyDescent="0.25">
      <c r="A8" s="15" t="s">
        <v>3</v>
      </c>
      <c r="B8" s="16">
        <f>SUM(B6:B7)</f>
        <v>1711.4307440358923</v>
      </c>
      <c r="C8" s="16">
        <f t="shared" ref="C8:N8" si="0">SUM(C6:C7)</f>
        <v>295.71484817385669</v>
      </c>
      <c r="D8" s="16">
        <f t="shared" si="0"/>
        <v>334.28066841004045</v>
      </c>
      <c r="E8" s="16">
        <f t="shared" si="0"/>
        <v>301.11828102352234</v>
      </c>
      <c r="F8" s="16">
        <f t="shared" si="0"/>
        <v>289.05652761910511</v>
      </c>
      <c r="G8" s="16">
        <f t="shared" si="0"/>
        <v>550.44619797054372</v>
      </c>
      <c r="H8" s="16">
        <f t="shared" si="0"/>
        <v>477.92678094272458</v>
      </c>
      <c r="I8" s="16">
        <f t="shared" si="0"/>
        <v>440.36935588636982</v>
      </c>
      <c r="J8" s="16">
        <f t="shared" si="0"/>
        <v>402.99592794476951</v>
      </c>
      <c r="K8" s="16">
        <f t="shared" si="0"/>
        <v>315.19099359574631</v>
      </c>
      <c r="L8" s="16">
        <f t="shared" si="0"/>
        <v>283.69202111053352</v>
      </c>
      <c r="M8" s="16">
        <f t="shared" si="0"/>
        <v>2561.5867690940008</v>
      </c>
      <c r="N8" s="27">
        <f t="shared" si="0"/>
        <v>7963.8091158071056</v>
      </c>
    </row>
    <row r="9" spans="1:14" x14ac:dyDescent="0.25">
      <c r="B9" s="18"/>
      <c r="C9" s="18"/>
      <c r="D9" s="18"/>
      <c r="E9" s="18"/>
      <c r="F9" s="18"/>
      <c r="G9" s="18"/>
      <c r="H9" s="18"/>
      <c r="I9" s="18"/>
      <c r="J9" s="18"/>
      <c r="K9" s="18"/>
      <c r="L9" s="18"/>
      <c r="M9" s="18"/>
      <c r="N9" s="18"/>
    </row>
    <row r="10" spans="1:14" x14ac:dyDescent="0.25">
      <c r="B10" s="18"/>
      <c r="C10" s="18"/>
      <c r="D10" s="18"/>
      <c r="E10" s="18"/>
      <c r="F10" s="18"/>
      <c r="G10" s="18"/>
      <c r="H10" s="18"/>
      <c r="I10" s="18"/>
      <c r="J10" s="18"/>
      <c r="K10" s="18"/>
      <c r="L10" s="18"/>
      <c r="M10" s="18"/>
      <c r="N10" s="18"/>
    </row>
    <row r="11" spans="1:14" x14ac:dyDescent="0.25">
      <c r="B11" s="19"/>
      <c r="C11" s="19"/>
      <c r="D11" s="19"/>
      <c r="E11" s="19"/>
      <c r="F11" s="19"/>
      <c r="G11" s="19"/>
      <c r="H11" s="19"/>
      <c r="I11" s="19"/>
      <c r="J11" s="19"/>
      <c r="K11" s="19"/>
      <c r="L11" s="19"/>
      <c r="M11" s="19"/>
      <c r="N11" s="19"/>
    </row>
    <row r="12" spans="1:14" x14ac:dyDescent="0.25">
      <c r="A12" s="105" t="s">
        <v>82</v>
      </c>
      <c r="B12" s="106"/>
      <c r="C12" s="106"/>
      <c r="D12" s="107"/>
      <c r="F12" s="19"/>
      <c r="G12" s="19"/>
      <c r="H12" s="19"/>
      <c r="I12" s="19"/>
      <c r="J12" s="19"/>
      <c r="K12" s="19"/>
      <c r="L12" s="19"/>
      <c r="M12" s="19"/>
      <c r="N12" s="19"/>
    </row>
    <row r="13" spans="1:14" ht="30" x14ac:dyDescent="0.25">
      <c r="A13" s="20"/>
      <c r="B13" s="21" t="s">
        <v>6</v>
      </c>
      <c r="C13" s="21" t="s">
        <v>7</v>
      </c>
      <c r="D13" s="22" t="s">
        <v>3</v>
      </c>
      <c r="F13" s="23"/>
      <c r="G13" s="18"/>
      <c r="H13" s="18"/>
      <c r="I13" s="18"/>
      <c r="J13" s="18"/>
      <c r="K13" s="18"/>
      <c r="L13" s="18"/>
      <c r="M13" s="18"/>
      <c r="N13" s="18"/>
    </row>
    <row r="14" spans="1:14" x14ac:dyDescent="0.25">
      <c r="A14" s="12" t="s">
        <v>4</v>
      </c>
      <c r="B14" s="92" t="s">
        <v>114</v>
      </c>
      <c r="C14" s="92" t="s">
        <v>114</v>
      </c>
      <c r="D14" s="24">
        <v>4430.5973562706058</v>
      </c>
      <c r="F14" s="25"/>
      <c r="G14" s="18"/>
      <c r="H14" s="18"/>
      <c r="I14" s="18"/>
      <c r="J14" s="18"/>
      <c r="K14" s="18"/>
      <c r="L14" s="18"/>
      <c r="M14" s="18"/>
      <c r="N14" s="18"/>
    </row>
    <row r="15" spans="1:14" x14ac:dyDescent="0.25">
      <c r="A15" s="12" t="s">
        <v>5</v>
      </c>
      <c r="B15" s="93" t="s">
        <v>114</v>
      </c>
      <c r="C15" s="93" t="s">
        <v>114</v>
      </c>
      <c r="D15" s="26">
        <v>1821.7810155006057</v>
      </c>
      <c r="F15" s="23"/>
      <c r="G15" s="18"/>
      <c r="H15" s="18"/>
      <c r="I15" s="18"/>
      <c r="J15" s="18"/>
      <c r="K15" s="18"/>
      <c r="L15" s="18"/>
      <c r="M15" s="18"/>
      <c r="N15" s="18"/>
    </row>
    <row r="16" spans="1:14" s="17" customFormat="1" x14ac:dyDescent="0.25">
      <c r="A16" s="15" t="s">
        <v>3</v>
      </c>
      <c r="B16" s="94" t="s">
        <v>114</v>
      </c>
      <c r="C16" s="94" t="s">
        <v>114</v>
      </c>
      <c r="D16" s="27">
        <f t="shared" ref="D16" si="1">SUM(D14:D15)</f>
        <v>6252.3783717712113</v>
      </c>
      <c r="F16" s="28"/>
      <c r="G16" s="28"/>
      <c r="H16" s="28"/>
      <c r="I16" s="28"/>
      <c r="J16" s="28"/>
      <c r="K16" s="28"/>
      <c r="L16" s="28"/>
      <c r="M16" s="28"/>
      <c r="N16" s="28"/>
    </row>
    <row r="18" spans="1:14" x14ac:dyDescent="0.25">
      <c r="B18" s="25"/>
      <c r="C18" s="25"/>
      <c r="D18" s="25"/>
      <c r="E18" s="25"/>
      <c r="F18" s="25"/>
      <c r="G18" s="25"/>
      <c r="H18" s="25"/>
      <c r="I18" s="25"/>
      <c r="J18" s="25"/>
      <c r="K18" s="25"/>
      <c r="L18" s="25"/>
      <c r="M18" s="25"/>
      <c r="N18" s="25"/>
    </row>
    <row r="20" spans="1:14" x14ac:dyDescent="0.25">
      <c r="A20" s="29" t="s">
        <v>8</v>
      </c>
    </row>
    <row r="21" spans="1:14" x14ac:dyDescent="0.25">
      <c r="A21" s="30" t="s">
        <v>83</v>
      </c>
    </row>
    <row r="22" spans="1:14" x14ac:dyDescent="0.25">
      <c r="A22" s="31" t="s">
        <v>9</v>
      </c>
    </row>
  </sheetData>
  <mergeCells count="2">
    <mergeCell ref="A2:I2"/>
    <mergeCell ref="A12:D12"/>
  </mergeCells>
  <pageMargins left="0.7" right="0.7" top="0.75" bottom="0.75" header="0.3" footer="0.3"/>
  <pageSetup scale="85" orientation="landscape" r:id="rId1"/>
  <headerFooter>
    <oddHeader>&amp;C&amp;"Aptos Narrow,Bold"&amp;11PUBLIC DISCLOSURE</oddHeader>
    <oddFooter>&amp;C&amp;"Aptos Narrow,Regular"&amp;11Page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3A020-CCE5-4215-86A0-1DC9A4220CA2}">
  <sheetPr>
    <tabColor rgb="FF00B050"/>
  </sheetPr>
  <dimension ref="A1:J26"/>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21</v>
      </c>
      <c r="C2" s="64"/>
    </row>
    <row r="3" spans="1:10" ht="15" x14ac:dyDescent="0.25">
      <c r="A3" s="63"/>
    </row>
    <row r="4" spans="1:10" x14ac:dyDescent="0.25">
      <c r="A4" s="35" t="s">
        <v>104</v>
      </c>
    </row>
    <row r="5" spans="1:10" x14ac:dyDescent="0.2">
      <c r="A5" s="66"/>
      <c r="B5" s="66"/>
      <c r="C5" s="111" t="s">
        <v>12</v>
      </c>
      <c r="D5" s="111"/>
      <c r="E5" s="111"/>
      <c r="F5" s="111"/>
      <c r="G5" s="111"/>
      <c r="H5" s="111"/>
      <c r="I5" s="111"/>
      <c r="J5" s="111"/>
    </row>
    <row r="6" spans="1:10" ht="44.1" customHeight="1" x14ac:dyDescent="0.2">
      <c r="A6" s="38" t="s">
        <v>36</v>
      </c>
      <c r="B6" s="38" t="s">
        <v>37</v>
      </c>
      <c r="C6" s="38" t="s">
        <v>88</v>
      </c>
      <c r="D6" s="38" t="s">
        <v>14</v>
      </c>
      <c r="E6" s="38" t="s">
        <v>75</v>
      </c>
      <c r="F6" s="38" t="s">
        <v>76</v>
      </c>
      <c r="G6" s="38" t="s">
        <v>77</v>
      </c>
      <c r="H6" s="38" t="s">
        <v>78</v>
      </c>
      <c r="I6" s="38" t="s">
        <v>79</v>
      </c>
      <c r="J6" s="38" t="s">
        <v>3</v>
      </c>
    </row>
    <row r="7" spans="1:10" s="1" customFormat="1" ht="40.5" x14ac:dyDescent="0.2">
      <c r="A7" s="79" t="s">
        <v>46</v>
      </c>
      <c r="B7" s="68" t="s">
        <v>51</v>
      </c>
      <c r="C7" s="69">
        <v>110.14222452</v>
      </c>
      <c r="D7" s="97" t="s">
        <v>114</v>
      </c>
      <c r="E7" s="97" t="s">
        <v>114</v>
      </c>
      <c r="F7" s="97" t="s">
        <v>114</v>
      </c>
      <c r="G7" s="97" t="s">
        <v>114</v>
      </c>
      <c r="H7" s="97" t="s">
        <v>114</v>
      </c>
      <c r="I7" s="97" t="s">
        <v>114</v>
      </c>
      <c r="J7" s="97" t="s">
        <v>114</v>
      </c>
    </row>
    <row r="8" spans="1:10" s="1" customFormat="1" ht="28.5" customHeight="1" thickBot="1" x14ac:dyDescent="0.25">
      <c r="A8" s="63" t="s">
        <v>3</v>
      </c>
      <c r="B8" s="70"/>
      <c r="C8" s="71">
        <v>110.14222452</v>
      </c>
      <c r="D8" s="98" t="s">
        <v>114</v>
      </c>
      <c r="E8" s="98" t="s">
        <v>114</v>
      </c>
      <c r="F8" s="98" t="s">
        <v>114</v>
      </c>
      <c r="G8" s="98" t="s">
        <v>114</v>
      </c>
      <c r="H8" s="98" t="s">
        <v>114</v>
      </c>
      <c r="I8" s="98" t="s">
        <v>114</v>
      </c>
      <c r="J8" s="98" t="s">
        <v>114</v>
      </c>
    </row>
    <row r="9" spans="1:10" ht="14.25" thickTop="1" x14ac:dyDescent="0.25">
      <c r="A9" s="50" t="s">
        <v>8</v>
      </c>
    </row>
    <row r="10" spans="1:10" x14ac:dyDescent="0.25">
      <c r="A10" s="54" t="s">
        <v>83</v>
      </c>
      <c r="B10" s="51"/>
      <c r="C10" s="52"/>
      <c r="D10" s="53"/>
    </row>
    <row r="11" spans="1:10" x14ac:dyDescent="0.25">
      <c r="A11" s="30" t="s">
        <v>9</v>
      </c>
    </row>
    <row r="12" spans="1:10" x14ac:dyDescent="0.25">
      <c r="A12" s="30"/>
    </row>
    <row r="13" spans="1:10" x14ac:dyDescent="0.25">
      <c r="A13" s="30"/>
    </row>
    <row r="14" spans="1:10" x14ac:dyDescent="0.25">
      <c r="A14" s="35" t="s">
        <v>105</v>
      </c>
    </row>
    <row r="15" spans="1:10" x14ac:dyDescent="0.25">
      <c r="B15" s="110" t="s">
        <v>12</v>
      </c>
      <c r="C15" s="110"/>
      <c r="D15" s="110"/>
      <c r="E15" s="110"/>
      <c r="F15" s="110"/>
      <c r="G15" s="110"/>
      <c r="H15" s="110"/>
      <c r="I15" s="110"/>
      <c r="J15" s="110"/>
    </row>
    <row r="16" spans="1:10" ht="40.5" x14ac:dyDescent="0.25">
      <c r="B16" s="38" t="s">
        <v>88</v>
      </c>
      <c r="C16" s="38" t="s">
        <v>14</v>
      </c>
      <c r="D16" s="38" t="s">
        <v>75</v>
      </c>
      <c r="E16" s="38" t="s">
        <v>76</v>
      </c>
      <c r="F16" s="38" t="s">
        <v>77</v>
      </c>
      <c r="G16" s="38" t="s">
        <v>78</v>
      </c>
      <c r="H16" s="38" t="s">
        <v>79</v>
      </c>
      <c r="I16" s="38" t="s">
        <v>3</v>
      </c>
    </row>
    <row r="17" spans="1:10" s="1" customFormat="1" ht="44.1" customHeight="1" x14ac:dyDescent="0.25">
      <c r="A17" s="72" t="s">
        <v>40</v>
      </c>
      <c r="B17" s="99" t="s">
        <v>114</v>
      </c>
      <c r="C17" s="99" t="s">
        <v>114</v>
      </c>
      <c r="D17" s="99" t="s">
        <v>114</v>
      </c>
      <c r="E17" s="99" t="s">
        <v>114</v>
      </c>
      <c r="F17" s="99" t="s">
        <v>114</v>
      </c>
      <c r="G17" s="99" t="s">
        <v>114</v>
      </c>
      <c r="H17" s="99" t="s">
        <v>114</v>
      </c>
      <c r="I17" s="99" t="s">
        <v>114</v>
      </c>
      <c r="J17" s="33"/>
    </row>
    <row r="18" spans="1:10" s="1" customFormat="1" ht="24.95" customHeight="1" x14ac:dyDescent="0.2">
      <c r="A18" s="72" t="s">
        <v>41</v>
      </c>
      <c r="B18" s="99" t="s">
        <v>114</v>
      </c>
      <c r="C18" s="99" t="s">
        <v>114</v>
      </c>
      <c r="D18" s="99" t="s">
        <v>114</v>
      </c>
      <c r="E18" s="99" t="s">
        <v>114</v>
      </c>
      <c r="F18" s="99" t="s">
        <v>114</v>
      </c>
      <c r="G18" s="99" t="s">
        <v>114</v>
      </c>
      <c r="H18" s="99" t="s">
        <v>114</v>
      </c>
      <c r="I18" s="99" t="s">
        <v>114</v>
      </c>
      <c r="J18" s="72"/>
    </row>
    <row r="19" spans="1:10" s="1" customFormat="1" ht="24.95" customHeight="1" x14ac:dyDescent="0.2">
      <c r="A19" s="72" t="s">
        <v>42</v>
      </c>
      <c r="B19" s="99" t="s">
        <v>114</v>
      </c>
      <c r="C19" s="99" t="s">
        <v>114</v>
      </c>
      <c r="D19" s="99" t="s">
        <v>114</v>
      </c>
      <c r="E19" s="99" t="s">
        <v>114</v>
      </c>
      <c r="F19" s="99" t="s">
        <v>114</v>
      </c>
      <c r="G19" s="99" t="s">
        <v>114</v>
      </c>
      <c r="H19" s="99" t="s">
        <v>114</v>
      </c>
      <c r="I19" s="99" t="s">
        <v>114</v>
      </c>
      <c r="J19" s="72"/>
    </row>
    <row r="20" spans="1:10" s="1" customFormat="1" ht="24.95" customHeight="1" x14ac:dyDescent="0.2">
      <c r="A20" s="72" t="s">
        <v>43</v>
      </c>
      <c r="B20" s="99" t="s">
        <v>114</v>
      </c>
      <c r="C20" s="99" t="s">
        <v>114</v>
      </c>
      <c r="D20" s="99" t="s">
        <v>114</v>
      </c>
      <c r="E20" s="99" t="s">
        <v>114</v>
      </c>
      <c r="F20" s="99" t="s">
        <v>114</v>
      </c>
      <c r="G20" s="99" t="s">
        <v>114</v>
      </c>
      <c r="H20" s="99" t="s">
        <v>114</v>
      </c>
      <c r="I20" s="99" t="s">
        <v>114</v>
      </c>
      <c r="J20" s="72"/>
    </row>
    <row r="21" spans="1:10" s="1" customFormat="1" ht="24.95" customHeight="1" x14ac:dyDescent="0.2">
      <c r="A21" s="72" t="s">
        <v>44</v>
      </c>
      <c r="B21" s="99" t="s">
        <v>114</v>
      </c>
      <c r="C21" s="99" t="s">
        <v>114</v>
      </c>
      <c r="D21" s="99" t="s">
        <v>114</v>
      </c>
      <c r="E21" s="99" t="s">
        <v>114</v>
      </c>
      <c r="F21" s="99" t="s">
        <v>114</v>
      </c>
      <c r="G21" s="99" t="s">
        <v>114</v>
      </c>
      <c r="H21" s="99" t="s">
        <v>114</v>
      </c>
      <c r="I21" s="99" t="s">
        <v>114</v>
      </c>
      <c r="J21" s="72"/>
    </row>
    <row r="22" spans="1:10" s="1" customFormat="1" ht="24.95" customHeight="1" x14ac:dyDescent="0.2">
      <c r="A22" s="72" t="s">
        <v>45</v>
      </c>
      <c r="B22" s="99" t="s">
        <v>114</v>
      </c>
      <c r="C22" s="99" t="s">
        <v>114</v>
      </c>
      <c r="D22" s="99" t="s">
        <v>114</v>
      </c>
      <c r="E22" s="99" t="s">
        <v>114</v>
      </c>
      <c r="F22" s="99" t="s">
        <v>114</v>
      </c>
      <c r="G22" s="99" t="s">
        <v>114</v>
      </c>
      <c r="H22" s="99" t="s">
        <v>114</v>
      </c>
      <c r="I22" s="99" t="s">
        <v>114</v>
      </c>
      <c r="J22" s="72"/>
    </row>
    <row r="23" spans="1:10" s="1" customFormat="1" ht="24.95" customHeight="1" thickBot="1" x14ac:dyDescent="0.25">
      <c r="A23" s="70" t="s">
        <v>3</v>
      </c>
      <c r="B23" s="82">
        <v>110142224.51999997</v>
      </c>
      <c r="C23" s="100" t="s">
        <v>114</v>
      </c>
      <c r="D23" s="100" t="s">
        <v>114</v>
      </c>
      <c r="E23" s="100" t="s">
        <v>114</v>
      </c>
      <c r="F23" s="100" t="s">
        <v>114</v>
      </c>
      <c r="G23" s="100" t="s">
        <v>114</v>
      </c>
      <c r="H23" s="100" t="s">
        <v>114</v>
      </c>
      <c r="I23" s="100" t="s">
        <v>114</v>
      </c>
      <c r="J23" s="72"/>
    </row>
    <row r="24" spans="1:10" ht="24.95" customHeight="1" thickTop="1" x14ac:dyDescent="0.25">
      <c r="A24" s="50" t="s">
        <v>8</v>
      </c>
      <c r="B24" s="90"/>
      <c r="C24" s="90"/>
      <c r="D24" s="90"/>
      <c r="E24" s="90"/>
      <c r="F24" s="90"/>
      <c r="G24" s="90"/>
      <c r="H24" s="90"/>
      <c r="I24" s="90"/>
    </row>
    <row r="25" spans="1:10" x14ac:dyDescent="0.25">
      <c r="A25" s="54" t="s">
        <v>83</v>
      </c>
      <c r="B25" s="51"/>
      <c r="C25" s="52"/>
      <c r="D25" s="53"/>
    </row>
    <row r="26" spans="1:10" x14ac:dyDescent="0.25">
      <c r="A26" s="30" t="s">
        <v>9</v>
      </c>
    </row>
  </sheetData>
  <mergeCells count="2">
    <mergeCell ref="C5:J5"/>
    <mergeCell ref="B15:J15"/>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269D2-4C7A-48FF-8E87-B95785398886}">
  <sheetPr>
    <tabColor rgb="FF00B050"/>
  </sheetPr>
  <dimension ref="A1:J28"/>
  <sheetViews>
    <sheetView view="pageLayout" topLeftCell="A11"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22</v>
      </c>
      <c r="C2" s="64"/>
    </row>
    <row r="3" spans="1:10" ht="15" x14ac:dyDescent="0.25">
      <c r="A3" s="63"/>
    </row>
    <row r="4" spans="1:10" x14ac:dyDescent="0.25">
      <c r="A4" s="35" t="s">
        <v>106</v>
      </c>
    </row>
    <row r="5" spans="1:10" x14ac:dyDescent="0.2">
      <c r="A5" s="66"/>
      <c r="B5" s="66"/>
      <c r="C5" s="111" t="s">
        <v>12</v>
      </c>
      <c r="D5" s="111"/>
      <c r="E5" s="111"/>
      <c r="F5" s="111"/>
      <c r="G5" s="111"/>
      <c r="H5" s="111"/>
      <c r="I5" s="111"/>
      <c r="J5" s="111"/>
    </row>
    <row r="6" spans="1:10" ht="40.5" x14ac:dyDescent="0.2">
      <c r="A6" s="38" t="s">
        <v>36</v>
      </c>
      <c r="B6" s="38" t="s">
        <v>37</v>
      </c>
      <c r="C6" s="38" t="s">
        <v>88</v>
      </c>
      <c r="D6" s="38" t="s">
        <v>14</v>
      </c>
      <c r="E6" s="38" t="s">
        <v>75</v>
      </c>
      <c r="F6" s="38" t="s">
        <v>76</v>
      </c>
      <c r="G6" s="38" t="s">
        <v>77</v>
      </c>
      <c r="H6" s="38" t="s">
        <v>78</v>
      </c>
      <c r="I6" s="38" t="s">
        <v>79</v>
      </c>
      <c r="J6" s="38" t="s">
        <v>3</v>
      </c>
    </row>
    <row r="7" spans="1:10" s="1" customFormat="1" ht="67.5" x14ac:dyDescent="0.2">
      <c r="A7" s="79" t="s">
        <v>50</v>
      </c>
      <c r="B7" s="68" t="s">
        <v>67</v>
      </c>
      <c r="C7" s="69">
        <v>2.7322420800000002</v>
      </c>
      <c r="D7" s="97" t="s">
        <v>114</v>
      </c>
      <c r="E7" s="97" t="s">
        <v>114</v>
      </c>
      <c r="F7" s="97" t="s">
        <v>114</v>
      </c>
      <c r="G7" s="97" t="s">
        <v>114</v>
      </c>
      <c r="H7" s="97" t="s">
        <v>114</v>
      </c>
      <c r="I7" s="97" t="s">
        <v>114</v>
      </c>
      <c r="J7" s="97" t="s">
        <v>114</v>
      </c>
    </row>
    <row r="8" spans="1:10" s="1" customFormat="1" ht="67.5" x14ac:dyDescent="0.2">
      <c r="A8" s="79" t="s">
        <v>46</v>
      </c>
      <c r="B8" s="68" t="s">
        <v>67</v>
      </c>
      <c r="C8" s="69">
        <v>75.053169310000001</v>
      </c>
      <c r="D8" s="97" t="s">
        <v>114</v>
      </c>
      <c r="E8" s="97" t="s">
        <v>114</v>
      </c>
      <c r="F8" s="97" t="s">
        <v>114</v>
      </c>
      <c r="G8" s="97" t="s">
        <v>114</v>
      </c>
      <c r="H8" s="97" t="s">
        <v>114</v>
      </c>
      <c r="I8" s="97" t="s">
        <v>114</v>
      </c>
      <c r="J8" s="97" t="s">
        <v>114</v>
      </c>
    </row>
    <row r="9" spans="1:10" s="1" customFormat="1" ht="67.5" x14ac:dyDescent="0.2">
      <c r="A9" s="79" t="s">
        <v>58</v>
      </c>
      <c r="B9" s="68" t="s">
        <v>67</v>
      </c>
      <c r="C9" s="69">
        <v>91.748310069999988</v>
      </c>
      <c r="D9" s="97" t="s">
        <v>114</v>
      </c>
      <c r="E9" s="97" t="s">
        <v>114</v>
      </c>
      <c r="F9" s="97" t="s">
        <v>114</v>
      </c>
      <c r="G9" s="97" t="s">
        <v>114</v>
      </c>
      <c r="H9" s="97" t="s">
        <v>114</v>
      </c>
      <c r="I9" s="97" t="s">
        <v>114</v>
      </c>
      <c r="J9" s="97" t="s">
        <v>114</v>
      </c>
    </row>
    <row r="10" spans="1:10" s="1" customFormat="1" ht="33.950000000000003" customHeight="1" thickBot="1" x14ac:dyDescent="0.25">
      <c r="A10" s="63" t="s">
        <v>3</v>
      </c>
      <c r="B10" s="70"/>
      <c r="C10" s="71">
        <v>169.53372145999998</v>
      </c>
      <c r="D10" s="98" t="s">
        <v>114</v>
      </c>
      <c r="E10" s="98" t="s">
        <v>114</v>
      </c>
      <c r="F10" s="98" t="s">
        <v>114</v>
      </c>
      <c r="G10" s="98" t="s">
        <v>114</v>
      </c>
      <c r="H10" s="98" t="s">
        <v>114</v>
      </c>
      <c r="I10" s="98" t="s">
        <v>114</v>
      </c>
      <c r="J10" s="98" t="s">
        <v>114</v>
      </c>
    </row>
    <row r="11" spans="1:10" ht="14.25" thickTop="1" x14ac:dyDescent="0.25">
      <c r="A11" s="50" t="s">
        <v>8</v>
      </c>
    </row>
    <row r="12" spans="1:10" x14ac:dyDescent="0.25">
      <c r="A12" s="54" t="s">
        <v>83</v>
      </c>
      <c r="B12" s="51"/>
      <c r="C12" s="52"/>
      <c r="D12" s="53"/>
    </row>
    <row r="13" spans="1:10" x14ac:dyDescent="0.25">
      <c r="A13" s="30" t="s">
        <v>9</v>
      </c>
    </row>
    <row r="14" spans="1:10" x14ac:dyDescent="0.25">
      <c r="A14" s="30"/>
    </row>
    <row r="15" spans="1:10" x14ac:dyDescent="0.25">
      <c r="A15" s="30"/>
    </row>
    <row r="16" spans="1:10" x14ac:dyDescent="0.25">
      <c r="A16" s="35" t="s">
        <v>107</v>
      </c>
    </row>
    <row r="17" spans="1:10" x14ac:dyDescent="0.25">
      <c r="B17" s="110" t="s">
        <v>12</v>
      </c>
      <c r="C17" s="110"/>
      <c r="D17" s="110"/>
      <c r="E17" s="110"/>
      <c r="F17" s="110"/>
      <c r="G17" s="110"/>
      <c r="H17" s="110"/>
      <c r="I17" s="110"/>
      <c r="J17" s="110"/>
    </row>
    <row r="18" spans="1:10" ht="40.5" x14ac:dyDescent="0.25">
      <c r="B18" s="38" t="s">
        <v>88</v>
      </c>
      <c r="C18" s="38" t="s">
        <v>14</v>
      </c>
      <c r="D18" s="38" t="s">
        <v>75</v>
      </c>
      <c r="E18" s="38" t="s">
        <v>76</v>
      </c>
      <c r="F18" s="38" t="s">
        <v>77</v>
      </c>
      <c r="G18" s="38" t="s">
        <v>78</v>
      </c>
      <c r="H18" s="38" t="s">
        <v>79</v>
      </c>
      <c r="I18" s="38" t="s">
        <v>3</v>
      </c>
    </row>
    <row r="19" spans="1:10" s="1" customFormat="1" ht="26.1" customHeight="1" x14ac:dyDescent="0.2">
      <c r="A19" s="72" t="s">
        <v>40</v>
      </c>
      <c r="B19" s="99" t="s">
        <v>114</v>
      </c>
      <c r="C19" s="99" t="s">
        <v>114</v>
      </c>
      <c r="D19" s="99" t="s">
        <v>114</v>
      </c>
      <c r="E19" s="99" t="s">
        <v>114</v>
      </c>
      <c r="F19" s="99" t="s">
        <v>114</v>
      </c>
      <c r="G19" s="99" t="s">
        <v>114</v>
      </c>
      <c r="H19" s="99" t="s">
        <v>114</v>
      </c>
      <c r="I19" s="99" t="s">
        <v>114</v>
      </c>
      <c r="J19" s="72"/>
    </row>
    <row r="20" spans="1:10" s="1" customFormat="1" ht="26.1" customHeight="1" x14ac:dyDescent="0.2">
      <c r="A20" s="72" t="s">
        <v>41</v>
      </c>
      <c r="B20" s="99" t="s">
        <v>114</v>
      </c>
      <c r="C20" s="99" t="s">
        <v>114</v>
      </c>
      <c r="D20" s="99" t="s">
        <v>114</v>
      </c>
      <c r="E20" s="99" t="s">
        <v>114</v>
      </c>
      <c r="F20" s="99" t="s">
        <v>114</v>
      </c>
      <c r="G20" s="99" t="s">
        <v>114</v>
      </c>
      <c r="H20" s="99" t="s">
        <v>114</v>
      </c>
      <c r="I20" s="99" t="s">
        <v>114</v>
      </c>
      <c r="J20" s="72"/>
    </row>
    <row r="21" spans="1:10" s="1" customFormat="1" ht="26.1" customHeight="1" x14ac:dyDescent="0.2">
      <c r="A21" s="72" t="s">
        <v>42</v>
      </c>
      <c r="B21" s="99" t="s">
        <v>114</v>
      </c>
      <c r="C21" s="99" t="s">
        <v>114</v>
      </c>
      <c r="D21" s="99" t="s">
        <v>114</v>
      </c>
      <c r="E21" s="99" t="s">
        <v>114</v>
      </c>
      <c r="F21" s="99" t="s">
        <v>114</v>
      </c>
      <c r="G21" s="99" t="s">
        <v>114</v>
      </c>
      <c r="H21" s="99" t="s">
        <v>114</v>
      </c>
      <c r="I21" s="99" t="s">
        <v>114</v>
      </c>
      <c r="J21" s="72"/>
    </row>
    <row r="22" spans="1:10" s="1" customFormat="1" ht="26.1" customHeight="1" x14ac:dyDescent="0.2">
      <c r="A22" s="72" t="s">
        <v>43</v>
      </c>
      <c r="B22" s="99" t="s">
        <v>114</v>
      </c>
      <c r="C22" s="99" t="s">
        <v>114</v>
      </c>
      <c r="D22" s="99" t="s">
        <v>114</v>
      </c>
      <c r="E22" s="99" t="s">
        <v>114</v>
      </c>
      <c r="F22" s="99" t="s">
        <v>114</v>
      </c>
      <c r="G22" s="99" t="s">
        <v>114</v>
      </c>
      <c r="H22" s="99" t="s">
        <v>114</v>
      </c>
      <c r="I22" s="99" t="s">
        <v>114</v>
      </c>
      <c r="J22" s="72"/>
    </row>
    <row r="23" spans="1:10" s="1" customFormat="1" ht="26.1" customHeight="1" x14ac:dyDescent="0.2">
      <c r="A23" s="72" t="s">
        <v>44</v>
      </c>
      <c r="B23" s="99" t="s">
        <v>114</v>
      </c>
      <c r="C23" s="99" t="s">
        <v>114</v>
      </c>
      <c r="D23" s="99" t="s">
        <v>114</v>
      </c>
      <c r="E23" s="99" t="s">
        <v>114</v>
      </c>
      <c r="F23" s="99" t="s">
        <v>114</v>
      </c>
      <c r="G23" s="99" t="s">
        <v>114</v>
      </c>
      <c r="H23" s="99" t="s">
        <v>114</v>
      </c>
      <c r="I23" s="99" t="s">
        <v>114</v>
      </c>
      <c r="J23" s="72"/>
    </row>
    <row r="24" spans="1:10" s="1" customFormat="1" ht="26.1" customHeight="1" x14ac:dyDescent="0.2">
      <c r="A24" s="72" t="s">
        <v>45</v>
      </c>
      <c r="B24" s="99" t="s">
        <v>114</v>
      </c>
      <c r="C24" s="99" t="s">
        <v>114</v>
      </c>
      <c r="D24" s="99" t="s">
        <v>114</v>
      </c>
      <c r="E24" s="99" t="s">
        <v>114</v>
      </c>
      <c r="F24" s="99" t="s">
        <v>114</v>
      </c>
      <c r="G24" s="99" t="s">
        <v>114</v>
      </c>
      <c r="H24" s="99" t="s">
        <v>114</v>
      </c>
      <c r="I24" s="97" t="s">
        <v>114</v>
      </c>
      <c r="J24" s="72"/>
    </row>
    <row r="25" spans="1:10" s="1" customFormat="1" ht="26.1" customHeight="1" thickBot="1" x14ac:dyDescent="0.25">
      <c r="A25" s="70" t="s">
        <v>3</v>
      </c>
      <c r="B25" s="82">
        <v>169530964.04999992</v>
      </c>
      <c r="C25" s="100" t="s">
        <v>114</v>
      </c>
      <c r="D25" s="100" t="s">
        <v>114</v>
      </c>
      <c r="E25" s="100" t="s">
        <v>114</v>
      </c>
      <c r="F25" s="100" t="s">
        <v>114</v>
      </c>
      <c r="G25" s="100" t="s">
        <v>114</v>
      </c>
      <c r="H25" s="100" t="s">
        <v>114</v>
      </c>
      <c r="I25" s="100" t="s">
        <v>114</v>
      </c>
      <c r="J25" s="72"/>
    </row>
    <row r="26" spans="1:10" ht="14.25" thickTop="1" x14ac:dyDescent="0.25">
      <c r="A26" s="50" t="s">
        <v>8</v>
      </c>
      <c r="B26" s="74"/>
      <c r="C26" s="74"/>
      <c r="D26" s="74"/>
      <c r="E26" s="74"/>
      <c r="F26" s="74"/>
      <c r="G26" s="74"/>
      <c r="H26" s="74"/>
      <c r="I26" s="83"/>
    </row>
    <row r="27" spans="1:10" x14ac:dyDescent="0.25">
      <c r="A27" s="54" t="s">
        <v>83</v>
      </c>
      <c r="B27" s="51"/>
      <c r="C27" s="52"/>
      <c r="D27" s="53"/>
    </row>
    <row r="28" spans="1:10" x14ac:dyDescent="0.25">
      <c r="A28" s="30" t="s">
        <v>9</v>
      </c>
    </row>
  </sheetData>
  <mergeCells count="2">
    <mergeCell ref="C5:J5"/>
    <mergeCell ref="B17:J17"/>
  </mergeCells>
  <pageMargins left="0.7" right="0.7" top="0.75" bottom="0.75" header="0.3" footer="0.3"/>
  <pageSetup scale="72" orientation="landscape" r:id="rId1"/>
  <headerFooter>
    <oddHeader>&amp;C&amp;"Aptos Narrow,Bold"&amp;11PUBLIC DISCLOSURE</oddHeader>
    <oddFooter>&amp;C&amp;"Aptos Narrow,Regular"&amp;11Page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3D537-886C-4BE5-88F8-E299E5C7B279}">
  <sheetPr>
    <tabColor rgb="FF00B050"/>
  </sheetPr>
  <dimension ref="A1:J27"/>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23</v>
      </c>
      <c r="C2" s="64"/>
    </row>
    <row r="3" spans="1:10" ht="15" x14ac:dyDescent="0.25">
      <c r="A3" s="63"/>
    </row>
    <row r="4" spans="1:10" ht="15.75" x14ac:dyDescent="0.25">
      <c r="A4" s="35" t="s">
        <v>108</v>
      </c>
      <c r="J4" s="62"/>
    </row>
    <row r="5" spans="1:10" x14ac:dyDescent="0.2">
      <c r="A5" s="66"/>
      <c r="B5" s="66"/>
      <c r="C5" s="110" t="s">
        <v>12</v>
      </c>
      <c r="D5" s="110"/>
      <c r="E5" s="110"/>
      <c r="F5" s="110"/>
      <c r="G5" s="110"/>
      <c r="H5" s="110"/>
      <c r="I5" s="110"/>
      <c r="J5" s="110"/>
    </row>
    <row r="6" spans="1:10" ht="42" customHeight="1" x14ac:dyDescent="0.2">
      <c r="A6" s="38" t="s">
        <v>36</v>
      </c>
      <c r="B6" s="38" t="s">
        <v>37</v>
      </c>
      <c r="C6" s="38" t="s">
        <v>88</v>
      </c>
      <c r="D6" s="38" t="s">
        <v>14</v>
      </c>
      <c r="E6" s="38" t="s">
        <v>75</v>
      </c>
      <c r="F6" s="38" t="s">
        <v>76</v>
      </c>
      <c r="G6" s="38" t="s">
        <v>77</v>
      </c>
      <c r="H6" s="38" t="s">
        <v>78</v>
      </c>
      <c r="I6" s="38" t="s">
        <v>79</v>
      </c>
      <c r="J6" s="38" t="s">
        <v>3</v>
      </c>
    </row>
    <row r="7" spans="1:10" s="1" customFormat="1" ht="29.1" customHeight="1" x14ac:dyDescent="0.2">
      <c r="A7" s="68" t="s">
        <v>46</v>
      </c>
      <c r="B7" s="68" t="s">
        <v>68</v>
      </c>
      <c r="C7" s="87">
        <v>27.84418653963229</v>
      </c>
      <c r="D7" s="103" t="s">
        <v>114</v>
      </c>
      <c r="E7" s="103" t="s">
        <v>114</v>
      </c>
      <c r="F7" s="103" t="s">
        <v>114</v>
      </c>
      <c r="G7" s="103" t="s">
        <v>114</v>
      </c>
      <c r="H7" s="103" t="s">
        <v>114</v>
      </c>
      <c r="I7" s="103" t="s">
        <v>114</v>
      </c>
      <c r="J7" s="103" t="s">
        <v>114</v>
      </c>
    </row>
    <row r="8" spans="1:10" s="1" customFormat="1" ht="29.1" customHeight="1" x14ac:dyDescent="0.2">
      <c r="A8" s="68" t="s">
        <v>5</v>
      </c>
      <c r="B8" s="68" t="s">
        <v>49</v>
      </c>
      <c r="C8" s="87">
        <v>3.481996259853216E-3</v>
      </c>
      <c r="D8" s="103" t="s">
        <v>114</v>
      </c>
      <c r="E8" s="103" t="s">
        <v>114</v>
      </c>
      <c r="F8" s="103" t="s">
        <v>114</v>
      </c>
      <c r="G8" s="103" t="s">
        <v>114</v>
      </c>
      <c r="H8" s="103" t="s">
        <v>114</v>
      </c>
      <c r="I8" s="103" t="s">
        <v>114</v>
      </c>
      <c r="J8" s="103" t="s">
        <v>114</v>
      </c>
    </row>
    <row r="9" spans="1:10" s="1" customFormat="1" ht="29.1" customHeight="1" thickBot="1" x14ac:dyDescent="0.25">
      <c r="A9" s="63" t="s">
        <v>3</v>
      </c>
      <c r="B9" s="70"/>
      <c r="C9" s="84">
        <v>27.847668535892144</v>
      </c>
      <c r="D9" s="98" t="s">
        <v>114</v>
      </c>
      <c r="E9" s="98" t="s">
        <v>114</v>
      </c>
      <c r="F9" s="98" t="s">
        <v>114</v>
      </c>
      <c r="G9" s="98" t="s">
        <v>114</v>
      </c>
      <c r="H9" s="98" t="s">
        <v>114</v>
      </c>
      <c r="I9" s="98" t="s">
        <v>114</v>
      </c>
      <c r="J9" s="98" t="s">
        <v>114</v>
      </c>
    </row>
    <row r="10" spans="1:10" ht="14.25" thickTop="1" x14ac:dyDescent="0.25">
      <c r="A10" s="50" t="s">
        <v>8</v>
      </c>
    </row>
    <row r="11" spans="1:10" x14ac:dyDescent="0.25">
      <c r="A11" s="54" t="s">
        <v>83</v>
      </c>
      <c r="B11" s="51"/>
      <c r="C11" s="52"/>
      <c r="D11" s="53"/>
    </row>
    <row r="12" spans="1:10" x14ac:dyDescent="0.25">
      <c r="A12" s="30" t="s">
        <v>9</v>
      </c>
    </row>
    <row r="13" spans="1:10" x14ac:dyDescent="0.25">
      <c r="A13" s="30"/>
    </row>
    <row r="14" spans="1:10" x14ac:dyDescent="0.25">
      <c r="A14" s="30"/>
    </row>
    <row r="15" spans="1:10" x14ac:dyDescent="0.25">
      <c r="A15" s="35" t="s">
        <v>109</v>
      </c>
    </row>
    <row r="16" spans="1:10" ht="12" customHeight="1" x14ac:dyDescent="0.25">
      <c r="B16" s="110" t="s">
        <v>12</v>
      </c>
      <c r="C16" s="110"/>
      <c r="D16" s="110"/>
      <c r="E16" s="110"/>
      <c r="F16" s="110"/>
      <c r="G16" s="110"/>
      <c r="H16" s="110"/>
      <c r="I16" s="110"/>
      <c r="J16" s="110"/>
    </row>
    <row r="17" spans="1:10" ht="42" customHeight="1" x14ac:dyDescent="0.25">
      <c r="B17" s="38" t="s">
        <v>88</v>
      </c>
      <c r="C17" s="38" t="s">
        <v>14</v>
      </c>
      <c r="D17" s="38" t="s">
        <v>75</v>
      </c>
      <c r="E17" s="38" t="s">
        <v>76</v>
      </c>
      <c r="F17" s="38" t="s">
        <v>77</v>
      </c>
      <c r="G17" s="38" t="s">
        <v>78</v>
      </c>
      <c r="H17" s="38" t="s">
        <v>79</v>
      </c>
      <c r="I17" s="38" t="s">
        <v>3</v>
      </c>
      <c r="J17" s="66"/>
    </row>
    <row r="18" spans="1:10" s="1" customFormat="1" ht="24.95" customHeight="1" x14ac:dyDescent="0.2">
      <c r="A18" s="72" t="s">
        <v>40</v>
      </c>
      <c r="B18" s="99" t="s">
        <v>114</v>
      </c>
      <c r="C18" s="99" t="s">
        <v>114</v>
      </c>
      <c r="D18" s="99" t="s">
        <v>114</v>
      </c>
      <c r="E18" s="99" t="s">
        <v>114</v>
      </c>
      <c r="F18" s="99" t="s">
        <v>114</v>
      </c>
      <c r="G18" s="99" t="s">
        <v>114</v>
      </c>
      <c r="H18" s="99" t="s">
        <v>114</v>
      </c>
      <c r="I18" s="99" t="s">
        <v>114</v>
      </c>
      <c r="J18" s="88"/>
    </row>
    <row r="19" spans="1:10" s="1" customFormat="1" ht="24.95" customHeight="1" x14ac:dyDescent="0.2">
      <c r="A19" s="72" t="s">
        <v>41</v>
      </c>
      <c r="B19" s="99" t="s">
        <v>114</v>
      </c>
      <c r="C19" s="99" t="s">
        <v>114</v>
      </c>
      <c r="D19" s="99" t="s">
        <v>114</v>
      </c>
      <c r="E19" s="99" t="s">
        <v>114</v>
      </c>
      <c r="F19" s="99" t="s">
        <v>114</v>
      </c>
      <c r="G19" s="99" t="s">
        <v>114</v>
      </c>
      <c r="H19" s="99" t="s">
        <v>114</v>
      </c>
      <c r="I19" s="99" t="s">
        <v>114</v>
      </c>
      <c r="J19" s="88"/>
    </row>
    <row r="20" spans="1:10" s="1" customFormat="1" ht="24.95" customHeight="1" x14ac:dyDescent="0.2">
      <c r="A20" s="72" t="s">
        <v>42</v>
      </c>
      <c r="B20" s="99" t="s">
        <v>114</v>
      </c>
      <c r="C20" s="99" t="s">
        <v>114</v>
      </c>
      <c r="D20" s="99" t="s">
        <v>114</v>
      </c>
      <c r="E20" s="99" t="s">
        <v>114</v>
      </c>
      <c r="F20" s="99" t="s">
        <v>114</v>
      </c>
      <c r="G20" s="99" t="s">
        <v>114</v>
      </c>
      <c r="H20" s="99" t="s">
        <v>114</v>
      </c>
      <c r="I20" s="99" t="s">
        <v>114</v>
      </c>
      <c r="J20" s="88"/>
    </row>
    <row r="21" spans="1:10" s="1" customFormat="1" ht="24.95" customHeight="1" x14ac:dyDescent="0.2">
      <c r="A21" s="72" t="s">
        <v>43</v>
      </c>
      <c r="B21" s="99" t="s">
        <v>114</v>
      </c>
      <c r="C21" s="99" t="s">
        <v>114</v>
      </c>
      <c r="D21" s="99" t="s">
        <v>114</v>
      </c>
      <c r="E21" s="99" t="s">
        <v>114</v>
      </c>
      <c r="F21" s="99" t="s">
        <v>114</v>
      </c>
      <c r="G21" s="99" t="s">
        <v>114</v>
      </c>
      <c r="H21" s="99" t="s">
        <v>114</v>
      </c>
      <c r="I21" s="99" t="s">
        <v>114</v>
      </c>
      <c r="J21" s="88"/>
    </row>
    <row r="22" spans="1:10" s="1" customFormat="1" ht="24.95" customHeight="1" x14ac:dyDescent="0.2">
      <c r="A22" s="72" t="s">
        <v>44</v>
      </c>
      <c r="B22" s="99" t="s">
        <v>114</v>
      </c>
      <c r="C22" s="99" t="s">
        <v>114</v>
      </c>
      <c r="D22" s="99" t="s">
        <v>114</v>
      </c>
      <c r="E22" s="99" t="s">
        <v>114</v>
      </c>
      <c r="F22" s="99" t="s">
        <v>114</v>
      </c>
      <c r="G22" s="99" t="s">
        <v>114</v>
      </c>
      <c r="H22" s="99" t="s">
        <v>114</v>
      </c>
      <c r="I22" s="99" t="s">
        <v>114</v>
      </c>
      <c r="J22" s="88"/>
    </row>
    <row r="23" spans="1:10" s="1" customFormat="1" ht="24.95" customHeight="1" x14ac:dyDescent="0.2">
      <c r="A23" s="72" t="s">
        <v>45</v>
      </c>
      <c r="B23" s="99" t="s">
        <v>114</v>
      </c>
      <c r="C23" s="99" t="s">
        <v>114</v>
      </c>
      <c r="D23" s="99" t="s">
        <v>114</v>
      </c>
      <c r="E23" s="99" t="s">
        <v>114</v>
      </c>
      <c r="F23" s="99" t="s">
        <v>114</v>
      </c>
      <c r="G23" s="99" t="s">
        <v>114</v>
      </c>
      <c r="H23" s="99" t="s">
        <v>114</v>
      </c>
      <c r="I23" s="99" t="s">
        <v>114</v>
      </c>
      <c r="J23" s="88"/>
    </row>
    <row r="24" spans="1:10" s="1" customFormat="1" ht="24.95" customHeight="1" thickBot="1" x14ac:dyDescent="0.25">
      <c r="A24" s="70" t="s">
        <v>3</v>
      </c>
      <c r="B24" s="73">
        <v>27847289.513998795</v>
      </c>
      <c r="C24" s="100" t="s">
        <v>114</v>
      </c>
      <c r="D24" s="100" t="s">
        <v>114</v>
      </c>
      <c r="E24" s="100" t="s">
        <v>114</v>
      </c>
      <c r="F24" s="100" t="s">
        <v>114</v>
      </c>
      <c r="G24" s="100" t="s">
        <v>114</v>
      </c>
      <c r="H24" s="100" t="s">
        <v>114</v>
      </c>
      <c r="I24" s="98" t="s">
        <v>114</v>
      </c>
      <c r="J24" s="89"/>
    </row>
    <row r="25" spans="1:10" ht="14.25" thickTop="1" x14ac:dyDescent="0.25">
      <c r="A25" s="50" t="s">
        <v>8</v>
      </c>
      <c r="B25" s="74"/>
      <c r="C25" s="74"/>
      <c r="D25" s="74"/>
      <c r="E25" s="74"/>
      <c r="F25" s="74"/>
      <c r="G25" s="74"/>
      <c r="H25" s="74"/>
      <c r="I25" s="83"/>
    </row>
    <row r="26" spans="1:10" x14ac:dyDescent="0.25">
      <c r="A26" s="54" t="s">
        <v>83</v>
      </c>
      <c r="B26" s="51"/>
      <c r="C26" s="52"/>
      <c r="D26" s="53"/>
    </row>
    <row r="27" spans="1:10" x14ac:dyDescent="0.25">
      <c r="A27" s="30" t="s">
        <v>9</v>
      </c>
      <c r="H27" s="43"/>
      <c r="I27" s="43"/>
      <c r="J27" s="43"/>
    </row>
  </sheetData>
  <mergeCells count="2">
    <mergeCell ref="C5:J5"/>
    <mergeCell ref="B16:J16"/>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06DE-D7D4-4981-B93E-80D75390BD22}">
  <sheetPr>
    <tabColor rgb="FF00B050"/>
  </sheetPr>
  <dimension ref="A1:J27"/>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24</v>
      </c>
      <c r="C2" s="64"/>
      <c r="F2" s="65"/>
    </row>
    <row r="3" spans="1:10" ht="15" x14ac:dyDescent="0.25">
      <c r="A3" s="63"/>
    </row>
    <row r="4" spans="1:10" x14ac:dyDescent="0.25">
      <c r="A4" s="35" t="s">
        <v>110</v>
      </c>
    </row>
    <row r="5" spans="1:10" x14ac:dyDescent="0.2">
      <c r="A5" s="66"/>
      <c r="B5" s="66"/>
      <c r="C5" s="110" t="s">
        <v>12</v>
      </c>
      <c r="D5" s="110"/>
      <c r="E5" s="110"/>
      <c r="F5" s="110"/>
      <c r="G5" s="110"/>
      <c r="H5" s="110"/>
      <c r="I5" s="110"/>
      <c r="J5" s="110"/>
    </row>
    <row r="6" spans="1:10" ht="45.6" customHeight="1" x14ac:dyDescent="0.2">
      <c r="A6" s="38" t="s">
        <v>36</v>
      </c>
      <c r="B6" s="38" t="s">
        <v>37</v>
      </c>
      <c r="C6" s="38" t="s">
        <v>88</v>
      </c>
      <c r="D6" s="38" t="s">
        <v>14</v>
      </c>
      <c r="E6" s="38" t="s">
        <v>75</v>
      </c>
      <c r="F6" s="38" t="s">
        <v>76</v>
      </c>
      <c r="G6" s="38" t="s">
        <v>77</v>
      </c>
      <c r="H6" s="38" t="s">
        <v>78</v>
      </c>
      <c r="I6" s="38" t="s">
        <v>79</v>
      </c>
      <c r="J6" s="38" t="s">
        <v>3</v>
      </c>
    </row>
    <row r="7" spans="1:10" s="1" customFormat="1" ht="34.5" customHeight="1" x14ac:dyDescent="0.2">
      <c r="A7" s="79" t="s">
        <v>46</v>
      </c>
      <c r="B7" s="68" t="s">
        <v>69</v>
      </c>
      <c r="C7" s="69">
        <v>57.228836020000003</v>
      </c>
      <c r="D7" s="97" t="s">
        <v>114</v>
      </c>
      <c r="E7" s="97" t="s">
        <v>114</v>
      </c>
      <c r="F7" s="97" t="s">
        <v>114</v>
      </c>
      <c r="G7" s="97" t="s">
        <v>114</v>
      </c>
      <c r="H7" s="97" t="s">
        <v>114</v>
      </c>
      <c r="I7" s="97" t="s">
        <v>114</v>
      </c>
      <c r="J7" s="97" t="s">
        <v>114</v>
      </c>
    </row>
    <row r="8" spans="1:10" s="1" customFormat="1" ht="34.5" customHeight="1" x14ac:dyDescent="0.25">
      <c r="A8" s="79" t="s">
        <v>5</v>
      </c>
      <c r="B8" s="85" t="s">
        <v>56</v>
      </c>
      <c r="C8" s="69">
        <v>-7.6440400000000013E-3</v>
      </c>
      <c r="D8" s="97" t="s">
        <v>114</v>
      </c>
      <c r="E8" s="97" t="s">
        <v>114</v>
      </c>
      <c r="F8" s="97" t="s">
        <v>114</v>
      </c>
      <c r="G8" s="97" t="s">
        <v>114</v>
      </c>
      <c r="H8" s="97" t="s">
        <v>114</v>
      </c>
      <c r="I8" s="97" t="s">
        <v>114</v>
      </c>
      <c r="J8" s="97" t="s">
        <v>114</v>
      </c>
    </row>
    <row r="9" spans="1:10" s="1" customFormat="1" ht="34.5" customHeight="1" thickBot="1" x14ac:dyDescent="0.25">
      <c r="A9" s="63" t="s">
        <v>3</v>
      </c>
      <c r="B9" s="70"/>
      <c r="C9" s="71">
        <v>57.22119198</v>
      </c>
      <c r="D9" s="98" t="s">
        <v>114</v>
      </c>
      <c r="E9" s="98" t="s">
        <v>114</v>
      </c>
      <c r="F9" s="98" t="s">
        <v>114</v>
      </c>
      <c r="G9" s="98" t="s">
        <v>114</v>
      </c>
      <c r="H9" s="98" t="s">
        <v>114</v>
      </c>
      <c r="I9" s="98" t="s">
        <v>114</v>
      </c>
      <c r="J9" s="98" t="s">
        <v>114</v>
      </c>
    </row>
    <row r="10" spans="1:10" ht="14.25" thickTop="1" x14ac:dyDescent="0.25">
      <c r="A10" s="50" t="s">
        <v>8</v>
      </c>
    </row>
    <row r="11" spans="1:10" x14ac:dyDescent="0.25">
      <c r="A11" s="54" t="s">
        <v>83</v>
      </c>
      <c r="B11" s="51"/>
      <c r="C11" s="52"/>
      <c r="D11" s="53"/>
    </row>
    <row r="12" spans="1:10" x14ac:dyDescent="0.25">
      <c r="A12" s="30" t="s">
        <v>9</v>
      </c>
    </row>
    <row r="13" spans="1:10" x14ac:dyDescent="0.25">
      <c r="A13" s="30"/>
    </row>
    <row r="14" spans="1:10" x14ac:dyDescent="0.25">
      <c r="A14" s="30"/>
    </row>
    <row r="15" spans="1:10" x14ac:dyDescent="0.25">
      <c r="A15" s="35" t="s">
        <v>111</v>
      </c>
    </row>
    <row r="16" spans="1:10" x14ac:dyDescent="0.25">
      <c r="B16" s="110" t="s">
        <v>12</v>
      </c>
      <c r="C16" s="110"/>
      <c r="D16" s="110"/>
      <c r="E16" s="110"/>
      <c r="F16" s="110"/>
      <c r="G16" s="110"/>
      <c r="H16" s="110"/>
      <c r="I16" s="110"/>
      <c r="J16" s="110"/>
    </row>
    <row r="17" spans="1:10" ht="45.6" customHeight="1" x14ac:dyDescent="0.25">
      <c r="B17" s="38" t="s">
        <v>88</v>
      </c>
      <c r="C17" s="38" t="s">
        <v>14</v>
      </c>
      <c r="D17" s="38" t="s">
        <v>75</v>
      </c>
      <c r="E17" s="38" t="s">
        <v>76</v>
      </c>
      <c r="F17" s="38" t="s">
        <v>77</v>
      </c>
      <c r="G17" s="38" t="s">
        <v>78</v>
      </c>
      <c r="H17" s="38" t="s">
        <v>79</v>
      </c>
      <c r="I17" s="38" t="s">
        <v>3</v>
      </c>
    </row>
    <row r="18" spans="1:10" s="1" customFormat="1" ht="26.1" customHeight="1" x14ac:dyDescent="0.2">
      <c r="A18" s="72" t="s">
        <v>40</v>
      </c>
      <c r="B18" s="99" t="s">
        <v>114</v>
      </c>
      <c r="C18" s="99" t="s">
        <v>114</v>
      </c>
      <c r="D18" s="99" t="s">
        <v>114</v>
      </c>
      <c r="E18" s="99" t="s">
        <v>114</v>
      </c>
      <c r="F18" s="99" t="s">
        <v>114</v>
      </c>
      <c r="G18" s="99" t="s">
        <v>114</v>
      </c>
      <c r="H18" s="99" t="s">
        <v>114</v>
      </c>
      <c r="I18" s="99" t="s">
        <v>114</v>
      </c>
      <c r="J18" s="72"/>
    </row>
    <row r="19" spans="1:10" s="1" customFormat="1" ht="26.1" customHeight="1" x14ac:dyDescent="0.2">
      <c r="A19" s="72" t="s">
        <v>41</v>
      </c>
      <c r="B19" s="99" t="s">
        <v>114</v>
      </c>
      <c r="C19" s="99" t="s">
        <v>114</v>
      </c>
      <c r="D19" s="99" t="s">
        <v>114</v>
      </c>
      <c r="E19" s="99" t="s">
        <v>114</v>
      </c>
      <c r="F19" s="99" t="s">
        <v>114</v>
      </c>
      <c r="G19" s="99" t="s">
        <v>114</v>
      </c>
      <c r="H19" s="99" t="s">
        <v>114</v>
      </c>
      <c r="I19" s="99" t="s">
        <v>114</v>
      </c>
      <c r="J19" s="72"/>
    </row>
    <row r="20" spans="1:10" s="1" customFormat="1" ht="26.1" customHeight="1" x14ac:dyDescent="0.2">
      <c r="A20" s="72" t="s">
        <v>42</v>
      </c>
      <c r="B20" s="99" t="s">
        <v>114</v>
      </c>
      <c r="C20" s="99" t="s">
        <v>114</v>
      </c>
      <c r="D20" s="99" t="s">
        <v>114</v>
      </c>
      <c r="E20" s="99" t="s">
        <v>114</v>
      </c>
      <c r="F20" s="99" t="s">
        <v>114</v>
      </c>
      <c r="G20" s="99" t="s">
        <v>114</v>
      </c>
      <c r="H20" s="99" t="s">
        <v>114</v>
      </c>
      <c r="I20" s="99" t="s">
        <v>114</v>
      </c>
      <c r="J20" s="72"/>
    </row>
    <row r="21" spans="1:10" s="1" customFormat="1" ht="26.1" customHeight="1" x14ac:dyDescent="0.2">
      <c r="A21" s="72" t="s">
        <v>43</v>
      </c>
      <c r="B21" s="99" t="s">
        <v>114</v>
      </c>
      <c r="C21" s="99" t="s">
        <v>114</v>
      </c>
      <c r="D21" s="99" t="s">
        <v>114</v>
      </c>
      <c r="E21" s="99" t="s">
        <v>114</v>
      </c>
      <c r="F21" s="99" t="s">
        <v>114</v>
      </c>
      <c r="G21" s="99" t="s">
        <v>114</v>
      </c>
      <c r="H21" s="99" t="s">
        <v>114</v>
      </c>
      <c r="I21" s="99" t="s">
        <v>114</v>
      </c>
      <c r="J21" s="72"/>
    </row>
    <row r="22" spans="1:10" s="1" customFormat="1" ht="26.1" customHeight="1" x14ac:dyDescent="0.2">
      <c r="A22" s="72" t="s">
        <v>44</v>
      </c>
      <c r="B22" s="99" t="s">
        <v>114</v>
      </c>
      <c r="C22" s="99" t="s">
        <v>114</v>
      </c>
      <c r="D22" s="99" t="s">
        <v>114</v>
      </c>
      <c r="E22" s="99" t="s">
        <v>114</v>
      </c>
      <c r="F22" s="99" t="s">
        <v>114</v>
      </c>
      <c r="G22" s="99" t="s">
        <v>114</v>
      </c>
      <c r="H22" s="99" t="s">
        <v>114</v>
      </c>
      <c r="I22" s="99" t="s">
        <v>114</v>
      </c>
      <c r="J22" s="72"/>
    </row>
    <row r="23" spans="1:10" s="1" customFormat="1" ht="26.1" customHeight="1" x14ac:dyDescent="0.2">
      <c r="A23" s="72" t="s">
        <v>45</v>
      </c>
      <c r="B23" s="99" t="s">
        <v>114</v>
      </c>
      <c r="C23" s="99" t="s">
        <v>114</v>
      </c>
      <c r="D23" s="99" t="s">
        <v>114</v>
      </c>
      <c r="E23" s="99" t="s">
        <v>114</v>
      </c>
      <c r="F23" s="99" t="s">
        <v>114</v>
      </c>
      <c r="G23" s="99" t="s">
        <v>114</v>
      </c>
      <c r="H23" s="99" t="s">
        <v>114</v>
      </c>
      <c r="I23" s="99" t="s">
        <v>114</v>
      </c>
      <c r="J23" s="72"/>
    </row>
    <row r="24" spans="1:10" s="1" customFormat="1" ht="26.1" customHeight="1" thickBot="1" x14ac:dyDescent="0.25">
      <c r="A24" s="70" t="s">
        <v>3</v>
      </c>
      <c r="B24" s="82">
        <v>57222357.438267656</v>
      </c>
      <c r="C24" s="100" t="s">
        <v>114</v>
      </c>
      <c r="D24" s="100" t="s">
        <v>114</v>
      </c>
      <c r="E24" s="100" t="s">
        <v>114</v>
      </c>
      <c r="F24" s="100" t="s">
        <v>114</v>
      </c>
      <c r="G24" s="100" t="s">
        <v>114</v>
      </c>
      <c r="H24" s="100" t="s">
        <v>114</v>
      </c>
      <c r="I24" s="98" t="s">
        <v>114</v>
      </c>
      <c r="J24" s="72"/>
    </row>
    <row r="25" spans="1:10" ht="14.25" thickTop="1" x14ac:dyDescent="0.25">
      <c r="A25" s="50" t="s">
        <v>8</v>
      </c>
      <c r="F25" s="86"/>
      <c r="G25" s="86"/>
      <c r="H25" s="86"/>
      <c r="I25" s="86"/>
    </row>
    <row r="26" spans="1:10" x14ac:dyDescent="0.25">
      <c r="A26" s="54" t="s">
        <v>83</v>
      </c>
      <c r="B26" s="51"/>
      <c r="C26" s="52"/>
      <c r="D26" s="53"/>
    </row>
    <row r="27" spans="1:10" x14ac:dyDescent="0.25">
      <c r="A27" s="30" t="s">
        <v>9</v>
      </c>
    </row>
  </sheetData>
  <mergeCells count="2">
    <mergeCell ref="C5:J5"/>
    <mergeCell ref="B16:J16"/>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F36AF-0C19-4FA1-BCB2-BFB206383B83}">
  <sheetPr>
    <tabColor rgb="FF00B050"/>
  </sheetPr>
  <dimension ref="A1:J33"/>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25</v>
      </c>
      <c r="C2" s="64"/>
      <c r="F2" s="65"/>
    </row>
    <row r="3" spans="1:10" ht="15" x14ac:dyDescent="0.25">
      <c r="A3" s="63"/>
    </row>
    <row r="4" spans="1:10" x14ac:dyDescent="0.25">
      <c r="A4" s="35" t="s">
        <v>112</v>
      </c>
    </row>
    <row r="5" spans="1:10" x14ac:dyDescent="0.2">
      <c r="A5" s="66"/>
      <c r="B5" s="66"/>
      <c r="C5" s="110" t="s">
        <v>12</v>
      </c>
      <c r="D5" s="110"/>
      <c r="E5" s="110"/>
      <c r="F5" s="110"/>
      <c r="G5" s="110"/>
      <c r="H5" s="110"/>
      <c r="I5" s="110"/>
      <c r="J5" s="110"/>
    </row>
    <row r="6" spans="1:10" ht="40.5" x14ac:dyDescent="0.2">
      <c r="A6" s="38" t="s">
        <v>36</v>
      </c>
      <c r="B6" s="38" t="s">
        <v>37</v>
      </c>
      <c r="C6" s="38" t="s">
        <v>88</v>
      </c>
      <c r="D6" s="38" t="s">
        <v>14</v>
      </c>
      <c r="E6" s="38" t="s">
        <v>75</v>
      </c>
      <c r="F6" s="38" t="s">
        <v>76</v>
      </c>
      <c r="G6" s="38" t="s">
        <v>77</v>
      </c>
      <c r="H6" s="38" t="s">
        <v>78</v>
      </c>
      <c r="I6" s="38" t="s">
        <v>79</v>
      </c>
      <c r="J6" s="38" t="s">
        <v>3</v>
      </c>
    </row>
    <row r="7" spans="1:10" s="1" customFormat="1" ht="27" x14ac:dyDescent="0.2">
      <c r="A7" s="79" t="s">
        <v>46</v>
      </c>
      <c r="B7" s="68" t="s">
        <v>69</v>
      </c>
      <c r="C7" s="69">
        <v>17.398453079999999</v>
      </c>
      <c r="D7" s="97" t="s">
        <v>114</v>
      </c>
      <c r="E7" s="97" t="s">
        <v>114</v>
      </c>
      <c r="F7" s="97" t="s">
        <v>114</v>
      </c>
      <c r="G7" s="97" t="s">
        <v>114</v>
      </c>
      <c r="H7" s="97" t="s">
        <v>114</v>
      </c>
      <c r="I7" s="97" t="s">
        <v>114</v>
      </c>
      <c r="J7" s="97" t="s">
        <v>114</v>
      </c>
    </row>
    <row r="8" spans="1:10" s="1" customFormat="1" ht="27" x14ac:dyDescent="0.2">
      <c r="A8" s="79" t="s">
        <v>58</v>
      </c>
      <c r="B8" s="68" t="s">
        <v>69</v>
      </c>
      <c r="C8" s="69">
        <v>122.74741261</v>
      </c>
      <c r="D8" s="97" t="s">
        <v>114</v>
      </c>
      <c r="E8" s="97" t="s">
        <v>114</v>
      </c>
      <c r="F8" s="97" t="s">
        <v>114</v>
      </c>
      <c r="G8" s="97" t="s">
        <v>114</v>
      </c>
      <c r="H8" s="97" t="s">
        <v>114</v>
      </c>
      <c r="I8" s="97" t="s">
        <v>114</v>
      </c>
      <c r="J8" s="97" t="s">
        <v>114</v>
      </c>
    </row>
    <row r="9" spans="1:10" s="1" customFormat="1" ht="27" x14ac:dyDescent="0.2">
      <c r="A9" s="79" t="s">
        <v>59</v>
      </c>
      <c r="B9" s="68" t="s">
        <v>60</v>
      </c>
      <c r="C9" s="69">
        <v>95.337757549999992</v>
      </c>
      <c r="D9" s="97" t="s">
        <v>114</v>
      </c>
      <c r="E9" s="97" t="s">
        <v>114</v>
      </c>
      <c r="F9" s="97" t="s">
        <v>114</v>
      </c>
      <c r="G9" s="97" t="s">
        <v>114</v>
      </c>
      <c r="H9" s="97" t="s">
        <v>114</v>
      </c>
      <c r="I9" s="97" t="s">
        <v>114</v>
      </c>
      <c r="J9" s="97" t="s">
        <v>114</v>
      </c>
    </row>
    <row r="10" spans="1:10" s="1" customFormat="1" ht="27" x14ac:dyDescent="0.2">
      <c r="A10" s="79" t="s">
        <v>50</v>
      </c>
      <c r="B10" s="68" t="s">
        <v>69</v>
      </c>
      <c r="C10" s="69">
        <v>17.599025940000001</v>
      </c>
      <c r="D10" s="97" t="s">
        <v>114</v>
      </c>
      <c r="E10" s="97" t="s">
        <v>114</v>
      </c>
      <c r="F10" s="97" t="s">
        <v>114</v>
      </c>
      <c r="G10" s="97" t="s">
        <v>114</v>
      </c>
      <c r="H10" s="97" t="s">
        <v>114</v>
      </c>
      <c r="I10" s="97" t="s">
        <v>114</v>
      </c>
      <c r="J10" s="97" t="s">
        <v>114</v>
      </c>
    </row>
    <row r="11" spans="1:10" s="1" customFormat="1" ht="27" x14ac:dyDescent="0.2">
      <c r="A11" s="79" t="s">
        <v>52</v>
      </c>
      <c r="B11" s="68" t="s">
        <v>69</v>
      </c>
      <c r="C11" s="69">
        <v>17.613515679999999</v>
      </c>
      <c r="D11" s="97" t="s">
        <v>114</v>
      </c>
      <c r="E11" s="97" t="s">
        <v>114</v>
      </c>
      <c r="F11" s="97" t="s">
        <v>114</v>
      </c>
      <c r="G11" s="97" t="s">
        <v>114</v>
      </c>
      <c r="H11" s="97" t="s">
        <v>114</v>
      </c>
      <c r="I11" s="97" t="s">
        <v>114</v>
      </c>
      <c r="J11" s="97" t="s">
        <v>114</v>
      </c>
    </row>
    <row r="12" spans="1:10" s="1" customFormat="1" ht="27" x14ac:dyDescent="0.2">
      <c r="A12" s="79" t="s">
        <v>70</v>
      </c>
      <c r="B12" s="68" t="s">
        <v>68</v>
      </c>
      <c r="C12" s="69">
        <v>14.658770480000001</v>
      </c>
      <c r="D12" s="97" t="s">
        <v>114</v>
      </c>
      <c r="E12" s="97" t="s">
        <v>114</v>
      </c>
      <c r="F12" s="97" t="s">
        <v>114</v>
      </c>
      <c r="G12" s="97" t="s">
        <v>114</v>
      </c>
      <c r="H12" s="97" t="s">
        <v>114</v>
      </c>
      <c r="I12" s="97" t="s">
        <v>114</v>
      </c>
      <c r="J12" s="97" t="s">
        <v>114</v>
      </c>
    </row>
    <row r="13" spans="1:10" s="1" customFormat="1" ht="81" x14ac:dyDescent="0.2">
      <c r="A13" s="79" t="s">
        <v>71</v>
      </c>
      <c r="B13" s="68" t="s">
        <v>72</v>
      </c>
      <c r="C13" s="69">
        <v>4.5195135099999995</v>
      </c>
      <c r="D13" s="97" t="s">
        <v>114</v>
      </c>
      <c r="E13" s="97" t="s">
        <v>114</v>
      </c>
      <c r="F13" s="97" t="s">
        <v>114</v>
      </c>
      <c r="G13" s="97" t="s">
        <v>114</v>
      </c>
      <c r="H13" s="97" t="s">
        <v>114</v>
      </c>
      <c r="I13" s="97" t="s">
        <v>114</v>
      </c>
      <c r="J13" s="97" t="s">
        <v>114</v>
      </c>
    </row>
    <row r="14" spans="1:10" s="1" customFormat="1" ht="27" x14ac:dyDescent="0.2">
      <c r="A14" s="79" t="s">
        <v>73</v>
      </c>
      <c r="B14" s="68" t="s">
        <v>74</v>
      </c>
      <c r="C14" s="69">
        <v>35.318414799999999</v>
      </c>
      <c r="D14" s="97" t="s">
        <v>114</v>
      </c>
      <c r="E14" s="97" t="s">
        <v>114</v>
      </c>
      <c r="F14" s="97" t="s">
        <v>114</v>
      </c>
      <c r="G14" s="97" t="s">
        <v>114</v>
      </c>
      <c r="H14" s="97" t="s">
        <v>114</v>
      </c>
      <c r="I14" s="97" t="s">
        <v>114</v>
      </c>
      <c r="J14" s="97" t="s">
        <v>114</v>
      </c>
    </row>
    <row r="15" spans="1:10" s="1" customFormat="1" ht="41.1" customHeight="1" thickBot="1" x14ac:dyDescent="0.25">
      <c r="A15" s="72"/>
      <c r="B15" s="72"/>
      <c r="C15" s="84">
        <v>325.19286364999994</v>
      </c>
      <c r="D15" s="98" t="s">
        <v>114</v>
      </c>
      <c r="E15" s="98" t="s">
        <v>114</v>
      </c>
      <c r="F15" s="98" t="s">
        <v>114</v>
      </c>
      <c r="G15" s="98" t="s">
        <v>114</v>
      </c>
      <c r="H15" s="98" t="s">
        <v>114</v>
      </c>
      <c r="I15" s="98" t="s">
        <v>114</v>
      </c>
      <c r="J15" s="98" t="s">
        <v>114</v>
      </c>
    </row>
    <row r="16" spans="1:10" ht="14.25" thickTop="1" x14ac:dyDescent="0.25">
      <c r="A16" s="50" t="s">
        <v>8</v>
      </c>
    </row>
    <row r="17" spans="1:10" x14ac:dyDescent="0.25">
      <c r="A17" s="54" t="s">
        <v>83</v>
      </c>
      <c r="B17" s="51"/>
      <c r="C17" s="52"/>
      <c r="D17" s="53"/>
    </row>
    <row r="18" spans="1:10" x14ac:dyDescent="0.25">
      <c r="A18" s="30" t="s">
        <v>9</v>
      </c>
    </row>
    <row r="19" spans="1:10" x14ac:dyDescent="0.25">
      <c r="A19" s="30"/>
    </row>
    <row r="20" spans="1:10" x14ac:dyDescent="0.25">
      <c r="A20" s="30"/>
    </row>
    <row r="21" spans="1:10" x14ac:dyDescent="0.25">
      <c r="A21" s="35" t="s">
        <v>113</v>
      </c>
    </row>
    <row r="22" spans="1:10" x14ac:dyDescent="0.25">
      <c r="B22" s="110" t="s">
        <v>12</v>
      </c>
      <c r="C22" s="110"/>
      <c r="D22" s="110"/>
      <c r="E22" s="110"/>
      <c r="F22" s="110"/>
      <c r="G22" s="110"/>
      <c r="H22" s="110"/>
      <c r="I22" s="110"/>
      <c r="J22" s="110"/>
    </row>
    <row r="23" spans="1:10" ht="40.5" x14ac:dyDescent="0.25">
      <c r="B23" s="38" t="s">
        <v>88</v>
      </c>
      <c r="C23" s="38" t="s">
        <v>14</v>
      </c>
      <c r="D23" s="38" t="s">
        <v>75</v>
      </c>
      <c r="E23" s="38" t="s">
        <v>76</v>
      </c>
      <c r="F23" s="38" t="s">
        <v>77</v>
      </c>
      <c r="G23" s="38" t="s">
        <v>78</v>
      </c>
      <c r="H23" s="38" t="s">
        <v>79</v>
      </c>
      <c r="I23" s="38" t="s">
        <v>3</v>
      </c>
    </row>
    <row r="24" spans="1:10" s="1" customFormat="1" ht="26.1" customHeight="1" x14ac:dyDescent="0.2">
      <c r="A24" s="72" t="s">
        <v>40</v>
      </c>
      <c r="B24" s="99" t="s">
        <v>114</v>
      </c>
      <c r="C24" s="99" t="s">
        <v>114</v>
      </c>
      <c r="D24" s="99" t="s">
        <v>114</v>
      </c>
      <c r="E24" s="99" t="s">
        <v>114</v>
      </c>
      <c r="F24" s="99" t="s">
        <v>114</v>
      </c>
      <c r="G24" s="99" t="s">
        <v>114</v>
      </c>
      <c r="H24" s="99" t="s">
        <v>114</v>
      </c>
      <c r="I24" s="99" t="s">
        <v>114</v>
      </c>
      <c r="J24" s="72"/>
    </row>
    <row r="25" spans="1:10" s="1" customFormat="1" ht="26.1" customHeight="1" x14ac:dyDescent="0.2">
      <c r="A25" s="72" t="s">
        <v>41</v>
      </c>
      <c r="B25" s="99" t="s">
        <v>114</v>
      </c>
      <c r="C25" s="99" t="s">
        <v>114</v>
      </c>
      <c r="D25" s="99" t="s">
        <v>114</v>
      </c>
      <c r="E25" s="99" t="s">
        <v>114</v>
      </c>
      <c r="F25" s="99" t="s">
        <v>114</v>
      </c>
      <c r="G25" s="99" t="s">
        <v>114</v>
      </c>
      <c r="H25" s="99" t="s">
        <v>114</v>
      </c>
      <c r="I25" s="99" t="s">
        <v>114</v>
      </c>
      <c r="J25" s="72"/>
    </row>
    <row r="26" spans="1:10" s="1" customFormat="1" ht="26.1" customHeight="1" x14ac:dyDescent="0.2">
      <c r="A26" s="72" t="s">
        <v>42</v>
      </c>
      <c r="B26" s="99" t="s">
        <v>114</v>
      </c>
      <c r="C26" s="99" t="s">
        <v>114</v>
      </c>
      <c r="D26" s="99" t="s">
        <v>114</v>
      </c>
      <c r="E26" s="99" t="s">
        <v>114</v>
      </c>
      <c r="F26" s="99" t="s">
        <v>114</v>
      </c>
      <c r="G26" s="99" t="s">
        <v>114</v>
      </c>
      <c r="H26" s="99" t="s">
        <v>114</v>
      </c>
      <c r="I26" s="99" t="s">
        <v>114</v>
      </c>
      <c r="J26" s="72"/>
    </row>
    <row r="27" spans="1:10" s="1" customFormat="1" ht="26.1" customHeight="1" x14ac:dyDescent="0.2">
      <c r="A27" s="72" t="s">
        <v>43</v>
      </c>
      <c r="B27" s="99" t="s">
        <v>114</v>
      </c>
      <c r="C27" s="99" t="s">
        <v>114</v>
      </c>
      <c r="D27" s="99" t="s">
        <v>114</v>
      </c>
      <c r="E27" s="99" t="s">
        <v>114</v>
      </c>
      <c r="F27" s="99" t="s">
        <v>114</v>
      </c>
      <c r="G27" s="99" t="s">
        <v>114</v>
      </c>
      <c r="H27" s="99" t="s">
        <v>114</v>
      </c>
      <c r="I27" s="99" t="s">
        <v>114</v>
      </c>
      <c r="J27" s="72"/>
    </row>
    <row r="28" spans="1:10" s="1" customFormat="1" ht="26.1" customHeight="1" x14ac:dyDescent="0.2">
      <c r="A28" s="72" t="s">
        <v>44</v>
      </c>
      <c r="B28" s="99" t="s">
        <v>114</v>
      </c>
      <c r="C28" s="99" t="s">
        <v>114</v>
      </c>
      <c r="D28" s="99" t="s">
        <v>114</v>
      </c>
      <c r="E28" s="99" t="s">
        <v>114</v>
      </c>
      <c r="F28" s="99" t="s">
        <v>114</v>
      </c>
      <c r="G28" s="99" t="s">
        <v>114</v>
      </c>
      <c r="H28" s="99" t="s">
        <v>114</v>
      </c>
      <c r="I28" s="99" t="s">
        <v>114</v>
      </c>
      <c r="J28" s="72"/>
    </row>
    <row r="29" spans="1:10" s="1" customFormat="1" ht="26.1" customHeight="1" x14ac:dyDescent="0.2">
      <c r="A29" s="72" t="s">
        <v>45</v>
      </c>
      <c r="B29" s="99" t="s">
        <v>114</v>
      </c>
      <c r="C29" s="99" t="s">
        <v>114</v>
      </c>
      <c r="D29" s="99" t="s">
        <v>114</v>
      </c>
      <c r="E29" s="99" t="s">
        <v>114</v>
      </c>
      <c r="F29" s="99" t="s">
        <v>114</v>
      </c>
      <c r="G29" s="99" t="s">
        <v>114</v>
      </c>
      <c r="H29" s="99" t="s">
        <v>114</v>
      </c>
      <c r="I29" s="99" t="s">
        <v>114</v>
      </c>
      <c r="J29" s="72"/>
    </row>
    <row r="30" spans="1:10" s="1" customFormat="1" ht="26.1" customHeight="1" thickBot="1" x14ac:dyDescent="0.25">
      <c r="A30" s="70" t="s">
        <v>3</v>
      </c>
      <c r="B30" s="82">
        <v>325192881.93000007</v>
      </c>
      <c r="C30" s="100" t="s">
        <v>114</v>
      </c>
      <c r="D30" s="100" t="s">
        <v>114</v>
      </c>
      <c r="E30" s="100" t="s">
        <v>114</v>
      </c>
      <c r="F30" s="100" t="s">
        <v>114</v>
      </c>
      <c r="G30" s="100" t="s">
        <v>114</v>
      </c>
      <c r="H30" s="100" t="s">
        <v>114</v>
      </c>
      <c r="I30" s="100" t="s">
        <v>114</v>
      </c>
      <c r="J30" s="72"/>
    </row>
    <row r="31" spans="1:10" ht="14.25" thickTop="1" x14ac:dyDescent="0.25">
      <c r="A31" s="50" t="s">
        <v>8</v>
      </c>
      <c r="F31" s="74"/>
      <c r="G31" s="74"/>
      <c r="H31" s="74"/>
      <c r="I31" s="83"/>
    </row>
    <row r="32" spans="1:10" x14ac:dyDescent="0.25">
      <c r="A32" s="54" t="s">
        <v>83</v>
      </c>
      <c r="B32" s="51"/>
      <c r="C32" s="52"/>
      <c r="D32" s="53"/>
    </row>
    <row r="33" spans="1:1" x14ac:dyDescent="0.25">
      <c r="A33" s="30" t="s">
        <v>9</v>
      </c>
    </row>
  </sheetData>
  <mergeCells count="2">
    <mergeCell ref="C5:J5"/>
    <mergeCell ref="B22:J22"/>
  </mergeCells>
  <pageMargins left="0.7" right="0.7" top="0.75" bottom="0.75" header="0.3" footer="0.3"/>
  <pageSetup scale="59" orientation="landscape" r:id="rId1"/>
  <headerFooter>
    <oddHeader>&amp;C&amp;"Aptos Narrow,Bold"&amp;11PUBLIC DISCLOSURE</oddHeader>
    <oddFooter>&amp;C&amp;"Aptos Narrow,Regular"&amp;11Page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813BA-C508-4AA5-8CF3-F9DC914CE5A5}">
  <sheetPr>
    <tabColor rgb="FF92D050"/>
  </sheetPr>
  <dimension ref="A1:I57"/>
  <sheetViews>
    <sheetView showGridLines="0" view="pageLayout" zoomScaleNormal="80" zoomScaleSheetLayoutView="90" workbookViewId="0"/>
  </sheetViews>
  <sheetFormatPr defaultColWidth="9.140625" defaultRowHeight="13.5" x14ac:dyDescent="0.25"/>
  <cols>
    <col min="1" max="1" width="20.28515625" style="33" bestFit="1" customWidth="1"/>
    <col min="2" max="2" width="14.7109375" style="33" bestFit="1" customWidth="1"/>
    <col min="3" max="9" width="12.140625" style="33" bestFit="1" customWidth="1"/>
    <col min="10" max="16384" width="9.140625" style="33"/>
  </cols>
  <sheetData>
    <row r="1" spans="1:9" ht="18.75" x14ac:dyDescent="0.3">
      <c r="A1" s="32" t="s">
        <v>10</v>
      </c>
      <c r="I1" s="34"/>
    </row>
    <row r="3" spans="1:9" x14ac:dyDescent="0.25">
      <c r="A3" s="35" t="s">
        <v>11</v>
      </c>
      <c r="B3" s="108" t="s">
        <v>12</v>
      </c>
      <c r="C3" s="108"/>
      <c r="D3" s="108"/>
      <c r="E3" s="108"/>
      <c r="F3" s="108"/>
      <c r="G3" s="108"/>
      <c r="H3" s="108"/>
      <c r="I3" s="108"/>
    </row>
    <row r="4" spans="1:9" s="40" customFormat="1" ht="40.5" x14ac:dyDescent="0.25">
      <c r="A4" s="37" t="s">
        <v>13</v>
      </c>
      <c r="B4" s="38" t="s">
        <v>88</v>
      </c>
      <c r="C4" s="38" t="s">
        <v>14</v>
      </c>
      <c r="D4" s="38" t="s">
        <v>84</v>
      </c>
      <c r="E4" s="38" t="s">
        <v>85</v>
      </c>
      <c r="F4" s="38" t="s">
        <v>86</v>
      </c>
      <c r="G4" s="39" t="s">
        <v>78</v>
      </c>
      <c r="H4" s="39" t="s">
        <v>87</v>
      </c>
      <c r="I4" s="38" t="s">
        <v>3</v>
      </c>
    </row>
    <row r="5" spans="1:9" ht="20.25" customHeight="1" x14ac:dyDescent="0.25">
      <c r="A5" s="41" t="s">
        <v>15</v>
      </c>
      <c r="B5" s="42">
        <v>294.98562523000004</v>
      </c>
      <c r="C5" s="95" t="s">
        <v>114</v>
      </c>
      <c r="D5" s="95" t="s">
        <v>114</v>
      </c>
      <c r="E5" s="95" t="s">
        <v>114</v>
      </c>
      <c r="F5" s="95" t="s">
        <v>114</v>
      </c>
      <c r="G5" s="95" t="s">
        <v>114</v>
      </c>
      <c r="H5" s="95" t="s">
        <v>114</v>
      </c>
      <c r="I5" s="95" t="s">
        <v>114</v>
      </c>
    </row>
    <row r="6" spans="1:9" ht="20.25" customHeight="1" x14ac:dyDescent="0.25">
      <c r="A6" s="41" t="s">
        <v>16</v>
      </c>
      <c r="B6" s="42">
        <v>260.56975792000003</v>
      </c>
      <c r="C6" s="95" t="s">
        <v>114</v>
      </c>
      <c r="D6" s="95" t="s">
        <v>114</v>
      </c>
      <c r="E6" s="95" t="s">
        <v>114</v>
      </c>
      <c r="F6" s="95" t="s">
        <v>114</v>
      </c>
      <c r="G6" s="95" t="s">
        <v>114</v>
      </c>
      <c r="H6" s="95" t="s">
        <v>114</v>
      </c>
      <c r="I6" s="95" t="s">
        <v>114</v>
      </c>
    </row>
    <row r="7" spans="1:9" ht="20.25" customHeight="1" x14ac:dyDescent="0.25">
      <c r="A7" s="41" t="s">
        <v>17</v>
      </c>
      <c r="B7" s="44">
        <v>152.13564398</v>
      </c>
      <c r="C7" s="95" t="s">
        <v>114</v>
      </c>
      <c r="D7" s="95" t="s">
        <v>114</v>
      </c>
      <c r="E7" s="95" t="s">
        <v>114</v>
      </c>
      <c r="F7" s="95" t="s">
        <v>114</v>
      </c>
      <c r="G7" s="95" t="s">
        <v>114</v>
      </c>
      <c r="H7" s="95" t="s">
        <v>114</v>
      </c>
      <c r="I7" s="95" t="s">
        <v>114</v>
      </c>
    </row>
    <row r="8" spans="1:9" ht="20.25" customHeight="1" x14ac:dyDescent="0.25">
      <c r="A8" s="41" t="s">
        <v>18</v>
      </c>
      <c r="B8" s="42">
        <v>8.4458832499999996</v>
      </c>
      <c r="C8" s="95" t="s">
        <v>114</v>
      </c>
      <c r="D8" s="95" t="s">
        <v>114</v>
      </c>
      <c r="E8" s="95" t="s">
        <v>114</v>
      </c>
      <c r="F8" s="95" t="s">
        <v>114</v>
      </c>
      <c r="G8" s="95" t="s">
        <v>114</v>
      </c>
      <c r="H8" s="95" t="s">
        <v>114</v>
      </c>
      <c r="I8" s="95" t="s">
        <v>114</v>
      </c>
    </row>
    <row r="9" spans="1:9" ht="20.25" customHeight="1" x14ac:dyDescent="0.25">
      <c r="A9" s="41" t="s">
        <v>19</v>
      </c>
      <c r="B9" s="42">
        <v>161.45815769000001</v>
      </c>
      <c r="C9" s="95" t="s">
        <v>114</v>
      </c>
      <c r="D9" s="95" t="s">
        <v>114</v>
      </c>
      <c r="E9" s="95" t="s">
        <v>114</v>
      </c>
      <c r="F9" s="95" t="s">
        <v>114</v>
      </c>
      <c r="G9" s="95" t="s">
        <v>114</v>
      </c>
      <c r="H9" s="95" t="s">
        <v>114</v>
      </c>
      <c r="I9" s="95" t="s">
        <v>114</v>
      </c>
    </row>
    <row r="10" spans="1:9" ht="20.25" customHeight="1" x14ac:dyDescent="0.25">
      <c r="A10" s="41" t="s">
        <v>20</v>
      </c>
      <c r="B10" s="42">
        <v>22.80274391</v>
      </c>
      <c r="C10" s="95" t="s">
        <v>114</v>
      </c>
      <c r="D10" s="95" t="s">
        <v>114</v>
      </c>
      <c r="E10" s="95" t="s">
        <v>114</v>
      </c>
      <c r="F10" s="95" t="s">
        <v>114</v>
      </c>
      <c r="G10" s="95" t="s">
        <v>114</v>
      </c>
      <c r="H10" s="95" t="s">
        <v>114</v>
      </c>
      <c r="I10" s="95" t="s">
        <v>114</v>
      </c>
    </row>
    <row r="11" spans="1:9" ht="20.25" customHeight="1" x14ac:dyDescent="0.25">
      <c r="A11" s="41" t="s">
        <v>21</v>
      </c>
      <c r="B11" s="42">
        <v>110.14222452</v>
      </c>
      <c r="C11" s="95" t="s">
        <v>114</v>
      </c>
      <c r="D11" s="95" t="s">
        <v>114</v>
      </c>
      <c r="E11" s="95" t="s">
        <v>114</v>
      </c>
      <c r="F11" s="95" t="s">
        <v>114</v>
      </c>
      <c r="G11" s="95" t="s">
        <v>114</v>
      </c>
      <c r="H11" s="95" t="s">
        <v>114</v>
      </c>
      <c r="I11" s="95" t="s">
        <v>114</v>
      </c>
    </row>
    <row r="12" spans="1:9" ht="20.25" customHeight="1" x14ac:dyDescent="0.25">
      <c r="A12" s="41" t="s">
        <v>22</v>
      </c>
      <c r="B12" s="42">
        <v>169.53372146000001</v>
      </c>
      <c r="C12" s="95" t="s">
        <v>114</v>
      </c>
      <c r="D12" s="95" t="s">
        <v>114</v>
      </c>
      <c r="E12" s="95" t="s">
        <v>114</v>
      </c>
      <c r="F12" s="95" t="s">
        <v>114</v>
      </c>
      <c r="G12" s="95" t="s">
        <v>114</v>
      </c>
      <c r="H12" s="95" t="s">
        <v>114</v>
      </c>
      <c r="I12" s="95" t="s">
        <v>114</v>
      </c>
    </row>
    <row r="13" spans="1:9" ht="20.25" customHeight="1" x14ac:dyDescent="0.25">
      <c r="A13" s="41" t="s">
        <v>23</v>
      </c>
      <c r="B13" s="42">
        <v>27.84418653963229</v>
      </c>
      <c r="C13" s="95" t="s">
        <v>114</v>
      </c>
      <c r="D13" s="95" t="s">
        <v>114</v>
      </c>
      <c r="E13" s="95" t="s">
        <v>114</v>
      </c>
      <c r="F13" s="95" t="s">
        <v>114</v>
      </c>
      <c r="G13" s="95" t="s">
        <v>114</v>
      </c>
      <c r="H13" s="95" t="s">
        <v>114</v>
      </c>
      <c r="I13" s="95" t="s">
        <v>114</v>
      </c>
    </row>
    <row r="14" spans="1:9" ht="20.25" customHeight="1" x14ac:dyDescent="0.25">
      <c r="A14" s="41" t="s">
        <v>24</v>
      </c>
      <c r="B14" s="42">
        <v>57.228836020000003</v>
      </c>
      <c r="C14" s="95" t="s">
        <v>114</v>
      </c>
      <c r="D14" s="95" t="s">
        <v>114</v>
      </c>
      <c r="E14" s="95" t="s">
        <v>114</v>
      </c>
      <c r="F14" s="95" t="s">
        <v>114</v>
      </c>
      <c r="G14" s="95" t="s">
        <v>114</v>
      </c>
      <c r="H14" s="95" t="s">
        <v>114</v>
      </c>
      <c r="I14" s="95" t="s">
        <v>114</v>
      </c>
    </row>
    <row r="15" spans="1:9" ht="20.25" customHeight="1" x14ac:dyDescent="0.25">
      <c r="A15" s="41" t="s">
        <v>25</v>
      </c>
      <c r="B15" s="42">
        <v>285.35493534000005</v>
      </c>
      <c r="C15" s="95" t="s">
        <v>114</v>
      </c>
      <c r="D15" s="95" t="s">
        <v>114</v>
      </c>
      <c r="E15" s="95" t="s">
        <v>114</v>
      </c>
      <c r="F15" s="95" t="s">
        <v>114</v>
      </c>
      <c r="G15" s="95" t="s">
        <v>114</v>
      </c>
      <c r="H15" s="95" t="s">
        <v>114</v>
      </c>
      <c r="I15" s="95" t="s">
        <v>114</v>
      </c>
    </row>
    <row r="16" spans="1:9" ht="20.25" customHeight="1" x14ac:dyDescent="0.25">
      <c r="A16" s="41" t="s">
        <v>26</v>
      </c>
      <c r="B16" s="42">
        <f t="shared" ref="B16" si="0">SUM(B5:B15)</f>
        <v>1550.5017158596324</v>
      </c>
      <c r="C16" s="42">
        <v>270.6561259277965</v>
      </c>
      <c r="D16" s="42">
        <v>288.10391307176729</v>
      </c>
      <c r="E16" s="42">
        <v>245.77140313604352</v>
      </c>
      <c r="F16" s="42">
        <v>222.32007757942856</v>
      </c>
      <c r="G16" s="42">
        <v>1107.2869625029068</v>
      </c>
      <c r="H16" s="42">
        <v>2296.4588740526633</v>
      </c>
      <c r="I16" s="45">
        <f t="shared" ref="I16" si="1">SUM(B16:H16)</f>
        <v>5981.0990721302378</v>
      </c>
    </row>
    <row r="17" spans="1:9" ht="27.75" customHeight="1" x14ac:dyDescent="0.25">
      <c r="A17" s="46" t="s">
        <v>27</v>
      </c>
      <c r="B17" s="47" t="s">
        <v>28</v>
      </c>
      <c r="C17" s="96" t="s">
        <v>114</v>
      </c>
      <c r="D17" s="96" t="s">
        <v>114</v>
      </c>
      <c r="E17" s="96" t="s">
        <v>114</v>
      </c>
      <c r="F17" s="96" t="s">
        <v>114</v>
      </c>
      <c r="G17" s="96" t="s">
        <v>114</v>
      </c>
      <c r="H17" s="96" t="s">
        <v>114</v>
      </c>
      <c r="I17" s="48">
        <v>587.87151617037284</v>
      </c>
    </row>
    <row r="18" spans="1:9" ht="20.25" customHeight="1" x14ac:dyDescent="0.25">
      <c r="A18" s="35"/>
      <c r="B18" s="49"/>
      <c r="C18" s="49"/>
      <c r="D18" s="49"/>
      <c r="E18" s="49"/>
      <c r="F18" s="49"/>
      <c r="G18" s="49"/>
      <c r="H18" s="49"/>
      <c r="I18" s="49"/>
    </row>
    <row r="19" spans="1:9" x14ac:dyDescent="0.25">
      <c r="A19" s="50" t="s">
        <v>8</v>
      </c>
      <c r="B19" s="51"/>
      <c r="C19" s="52"/>
      <c r="D19" s="53"/>
      <c r="E19" s="53"/>
      <c r="F19" s="53"/>
      <c r="G19" s="43"/>
    </row>
    <row r="20" spans="1:9" x14ac:dyDescent="0.25">
      <c r="A20" s="54" t="s">
        <v>83</v>
      </c>
      <c r="B20" s="51"/>
      <c r="C20" s="52"/>
      <c r="D20" s="53"/>
      <c r="E20" s="53"/>
      <c r="F20" s="53"/>
      <c r="G20" s="43"/>
    </row>
    <row r="21" spans="1:9" x14ac:dyDescent="0.25">
      <c r="A21" s="54" t="s">
        <v>29</v>
      </c>
      <c r="B21" s="51"/>
      <c r="C21" s="52"/>
      <c r="D21" s="53"/>
      <c r="E21" s="53"/>
      <c r="F21" s="53"/>
      <c r="G21" s="43"/>
    </row>
    <row r="22" spans="1:9" x14ac:dyDescent="0.25">
      <c r="A22" s="30" t="s">
        <v>9</v>
      </c>
      <c r="F22" s="43"/>
      <c r="G22" s="43"/>
      <c r="H22" s="43"/>
    </row>
    <row r="23" spans="1:9" x14ac:dyDescent="0.25">
      <c r="A23" s="35"/>
      <c r="B23" s="35"/>
      <c r="C23" s="35"/>
      <c r="D23" s="35"/>
      <c r="E23" s="55"/>
      <c r="F23" s="55"/>
      <c r="G23" s="55"/>
    </row>
    <row r="24" spans="1:9" ht="18.75" x14ac:dyDescent="0.3">
      <c r="A24" s="32" t="s">
        <v>30</v>
      </c>
      <c r="I24" s="34"/>
    </row>
    <row r="26" spans="1:9" x14ac:dyDescent="0.25">
      <c r="A26" s="35" t="s">
        <v>31</v>
      </c>
      <c r="B26" s="108" t="s">
        <v>12</v>
      </c>
      <c r="C26" s="108"/>
      <c r="D26" s="108"/>
      <c r="E26" s="108"/>
      <c r="F26" s="108"/>
      <c r="G26" s="108"/>
    </row>
    <row r="27" spans="1:9" s="40" customFormat="1" ht="40.5" x14ac:dyDescent="0.25">
      <c r="A27" s="38" t="s">
        <v>13</v>
      </c>
      <c r="B27" s="38" t="s">
        <v>88</v>
      </c>
      <c r="C27" s="38" t="s">
        <v>14</v>
      </c>
      <c r="D27" s="38" t="s">
        <v>84</v>
      </c>
      <c r="E27" s="38" t="s">
        <v>85</v>
      </c>
      <c r="F27" s="38" t="s">
        <v>86</v>
      </c>
      <c r="G27" s="38" t="s">
        <v>78</v>
      </c>
      <c r="H27" s="38" t="s">
        <v>87</v>
      </c>
      <c r="I27" s="38" t="s">
        <v>3</v>
      </c>
    </row>
    <row r="28" spans="1:9" ht="20.25" customHeight="1" x14ac:dyDescent="0.25">
      <c r="A28" s="56" t="s">
        <v>32</v>
      </c>
      <c r="B28" s="42">
        <v>73.026738260000002</v>
      </c>
      <c r="C28" s="95" t="s">
        <v>114</v>
      </c>
      <c r="D28" s="95" t="s">
        <v>114</v>
      </c>
      <c r="E28" s="95" t="s">
        <v>114</v>
      </c>
      <c r="F28" s="95" t="s">
        <v>114</v>
      </c>
      <c r="G28" s="95" t="s">
        <v>114</v>
      </c>
      <c r="H28" s="95" t="s">
        <v>114</v>
      </c>
      <c r="I28" s="95" t="s">
        <v>114</v>
      </c>
    </row>
    <row r="29" spans="1:9" ht="20.25" customHeight="1" x14ac:dyDescent="0.25">
      <c r="A29" s="56" t="s">
        <v>15</v>
      </c>
      <c r="B29" s="57">
        <v>2.3908899999999997E-3</v>
      </c>
      <c r="C29" s="95" t="s">
        <v>114</v>
      </c>
      <c r="D29" s="95" t="s">
        <v>114</v>
      </c>
      <c r="E29" s="95" t="s">
        <v>114</v>
      </c>
      <c r="F29" s="95" t="s">
        <v>114</v>
      </c>
      <c r="G29" s="95" t="s">
        <v>114</v>
      </c>
      <c r="H29" s="95" t="s">
        <v>114</v>
      </c>
      <c r="I29" s="95" t="s">
        <v>114</v>
      </c>
    </row>
    <row r="30" spans="1:9" ht="20.25" customHeight="1" x14ac:dyDescent="0.25">
      <c r="A30" s="56" t="s">
        <v>16</v>
      </c>
      <c r="B30" s="42">
        <v>-1E-8</v>
      </c>
      <c r="C30" s="95" t="s">
        <v>114</v>
      </c>
      <c r="D30" s="95" t="s">
        <v>114</v>
      </c>
      <c r="E30" s="95" t="s">
        <v>114</v>
      </c>
      <c r="F30" s="95" t="s">
        <v>114</v>
      </c>
      <c r="G30" s="95" t="s">
        <v>114</v>
      </c>
      <c r="H30" s="95" t="s">
        <v>114</v>
      </c>
      <c r="I30" s="95" t="s">
        <v>114</v>
      </c>
    </row>
    <row r="31" spans="1:9" ht="20.25" customHeight="1" x14ac:dyDescent="0.25">
      <c r="A31" s="56" t="s">
        <v>17</v>
      </c>
      <c r="B31" s="42">
        <v>13.37927936</v>
      </c>
      <c r="C31" s="95" t="s">
        <v>114</v>
      </c>
      <c r="D31" s="95" t="s">
        <v>114</v>
      </c>
      <c r="E31" s="95" t="s">
        <v>114</v>
      </c>
      <c r="F31" s="95" t="s">
        <v>114</v>
      </c>
      <c r="G31" s="95" t="s">
        <v>114</v>
      </c>
      <c r="H31" s="95" t="s">
        <v>114</v>
      </c>
      <c r="I31" s="95" t="s">
        <v>114</v>
      </c>
    </row>
    <row r="32" spans="1:9" ht="20.25" customHeight="1" x14ac:dyDescent="0.25">
      <c r="A32" s="56" t="s">
        <v>18</v>
      </c>
      <c r="B32" s="42">
        <v>21.480125359999999</v>
      </c>
      <c r="C32" s="95" t="s">
        <v>114</v>
      </c>
      <c r="D32" s="95" t="s">
        <v>114</v>
      </c>
      <c r="E32" s="95" t="s">
        <v>114</v>
      </c>
      <c r="F32" s="95" t="s">
        <v>114</v>
      </c>
      <c r="G32" s="95" t="s">
        <v>114</v>
      </c>
      <c r="H32" s="95" t="s">
        <v>114</v>
      </c>
      <c r="I32" s="95" t="s">
        <v>114</v>
      </c>
    </row>
    <row r="33" spans="1:9" ht="20.25" customHeight="1" x14ac:dyDescent="0.25">
      <c r="A33" s="56" t="s">
        <v>20</v>
      </c>
      <c r="B33" s="42">
        <v>13.206728049999999</v>
      </c>
      <c r="C33" s="95" t="s">
        <v>114</v>
      </c>
      <c r="D33" s="95" t="s">
        <v>114</v>
      </c>
      <c r="E33" s="95" t="s">
        <v>114</v>
      </c>
      <c r="F33" s="95" t="s">
        <v>114</v>
      </c>
      <c r="G33" s="95" t="s">
        <v>114</v>
      </c>
      <c r="H33" s="95" t="s">
        <v>114</v>
      </c>
      <c r="I33" s="95" t="s">
        <v>114</v>
      </c>
    </row>
    <row r="34" spans="1:9" ht="20.25" customHeight="1" x14ac:dyDescent="0.25">
      <c r="A34" s="56" t="s">
        <v>23</v>
      </c>
      <c r="B34" s="42">
        <v>3.481996259853216E-3</v>
      </c>
      <c r="C34" s="95" t="s">
        <v>114</v>
      </c>
      <c r="D34" s="95" t="s">
        <v>114</v>
      </c>
      <c r="E34" s="95" t="s">
        <v>114</v>
      </c>
      <c r="F34" s="95" t="s">
        <v>114</v>
      </c>
      <c r="G34" s="95" t="s">
        <v>114</v>
      </c>
      <c r="H34" s="95" t="s">
        <v>114</v>
      </c>
      <c r="I34" s="95" t="s">
        <v>114</v>
      </c>
    </row>
    <row r="35" spans="1:9" ht="20.25" customHeight="1" x14ac:dyDescent="0.25">
      <c r="A35" s="56" t="s">
        <v>24</v>
      </c>
      <c r="B35" s="42">
        <v>-7.6440400000000013E-3</v>
      </c>
      <c r="C35" s="95" t="s">
        <v>114</v>
      </c>
      <c r="D35" s="95" t="s">
        <v>114</v>
      </c>
      <c r="E35" s="95" t="s">
        <v>114</v>
      </c>
      <c r="F35" s="95" t="s">
        <v>114</v>
      </c>
      <c r="G35" s="95" t="s">
        <v>114</v>
      </c>
      <c r="H35" s="95" t="s">
        <v>114</v>
      </c>
      <c r="I35" s="95" t="s">
        <v>114</v>
      </c>
    </row>
    <row r="36" spans="1:9" ht="20.25" customHeight="1" x14ac:dyDescent="0.25">
      <c r="A36" s="56" t="s">
        <v>25</v>
      </c>
      <c r="B36" s="42">
        <v>39.837928309999995</v>
      </c>
      <c r="C36" s="95" t="s">
        <v>114</v>
      </c>
      <c r="D36" s="95" t="s">
        <v>114</v>
      </c>
      <c r="E36" s="95" t="s">
        <v>114</v>
      </c>
      <c r="F36" s="95" t="s">
        <v>114</v>
      </c>
      <c r="G36" s="95" t="s">
        <v>114</v>
      </c>
      <c r="H36" s="95" t="s">
        <v>114</v>
      </c>
      <c r="I36" s="95" t="s">
        <v>114</v>
      </c>
    </row>
    <row r="37" spans="1:9" ht="20.25" customHeight="1" x14ac:dyDescent="0.25">
      <c r="A37" s="56" t="s">
        <v>33</v>
      </c>
      <c r="B37" s="42">
        <f>SUM(B28:B36)</f>
        <v>160.92902817625986</v>
      </c>
      <c r="C37" s="42">
        <v>25.058722246060114</v>
      </c>
      <c r="D37" s="42">
        <v>46.176755338273132</v>
      </c>
      <c r="E37" s="42">
        <v>55.346877887478804</v>
      </c>
      <c r="F37" s="42">
        <v>66.73645003967647</v>
      </c>
      <c r="G37" s="42">
        <v>361.45537229673113</v>
      </c>
      <c r="H37" s="42">
        <v>1267.0068376923864</v>
      </c>
      <c r="I37" s="42">
        <f t="shared" ref="I37" si="2">SUM(B37:H37)</f>
        <v>1982.710043676866</v>
      </c>
    </row>
    <row r="38" spans="1:9" ht="27.75" customHeight="1" x14ac:dyDescent="0.25">
      <c r="A38" s="46" t="s">
        <v>27</v>
      </c>
      <c r="B38" s="47" t="s">
        <v>28</v>
      </c>
      <c r="C38" s="96" t="s">
        <v>114</v>
      </c>
      <c r="D38" s="96" t="s">
        <v>114</v>
      </c>
      <c r="E38" s="96" t="s">
        <v>114</v>
      </c>
      <c r="F38" s="96" t="s">
        <v>114</v>
      </c>
      <c r="G38" s="96" t="s">
        <v>114</v>
      </c>
      <c r="H38" s="96" t="s">
        <v>114</v>
      </c>
      <c r="I38" s="48">
        <v>550.59993854955837</v>
      </c>
    </row>
    <row r="39" spans="1:9" ht="20.25" customHeight="1" x14ac:dyDescent="0.25">
      <c r="A39" s="35"/>
      <c r="B39" s="49"/>
      <c r="C39" s="49"/>
      <c r="D39" s="49"/>
      <c r="E39" s="49"/>
      <c r="F39" s="49"/>
      <c r="G39" s="49"/>
      <c r="H39" s="49"/>
      <c r="I39" s="49"/>
    </row>
    <row r="40" spans="1:9" x14ac:dyDescent="0.25">
      <c r="A40" s="50" t="s">
        <v>8</v>
      </c>
      <c r="B40" s="51"/>
      <c r="C40" s="52"/>
      <c r="D40" s="53"/>
      <c r="E40" s="53"/>
      <c r="F40" s="53"/>
      <c r="G40" s="43"/>
    </row>
    <row r="41" spans="1:9" x14ac:dyDescent="0.25">
      <c r="A41" s="54" t="s">
        <v>83</v>
      </c>
      <c r="B41" s="51"/>
      <c r="C41" s="52"/>
      <c r="D41" s="53"/>
      <c r="E41" s="53"/>
      <c r="F41" s="53"/>
      <c r="G41" s="43"/>
    </row>
    <row r="42" spans="1:9" x14ac:dyDescent="0.25">
      <c r="A42" s="54" t="s">
        <v>29</v>
      </c>
      <c r="B42" s="51"/>
      <c r="C42" s="52"/>
      <c r="D42" s="53"/>
      <c r="E42" s="53"/>
      <c r="F42" s="53"/>
      <c r="G42" s="43"/>
    </row>
    <row r="43" spans="1:9" x14ac:dyDescent="0.25">
      <c r="A43" s="30" t="s">
        <v>9</v>
      </c>
      <c r="F43" s="43"/>
      <c r="G43" s="43"/>
      <c r="H43" s="43"/>
    </row>
    <row r="45" spans="1:9" ht="18.75" x14ac:dyDescent="0.3">
      <c r="A45" s="32" t="s">
        <v>34</v>
      </c>
      <c r="I45" s="34"/>
    </row>
    <row r="47" spans="1:9" x14ac:dyDescent="0.25">
      <c r="A47" s="35"/>
      <c r="B47" s="108" t="s">
        <v>12</v>
      </c>
      <c r="C47" s="108"/>
      <c r="D47" s="108"/>
      <c r="E47" s="108"/>
      <c r="F47" s="108"/>
      <c r="G47" s="108"/>
    </row>
    <row r="48" spans="1:9" s="40" customFormat="1" ht="40.5" x14ac:dyDescent="0.25">
      <c r="A48" s="38" t="s">
        <v>35</v>
      </c>
      <c r="B48" s="38" t="s">
        <v>88</v>
      </c>
      <c r="C48" s="38" t="s">
        <v>14</v>
      </c>
      <c r="D48" s="38" t="s">
        <v>84</v>
      </c>
      <c r="E48" s="38" t="s">
        <v>85</v>
      </c>
      <c r="F48" s="38" t="s">
        <v>86</v>
      </c>
      <c r="G48" s="39" t="s">
        <v>78</v>
      </c>
      <c r="H48" s="39" t="s">
        <v>87</v>
      </c>
      <c r="I48" s="38" t="s">
        <v>3</v>
      </c>
    </row>
    <row r="49" spans="1:9" ht="20.25" customHeight="1" x14ac:dyDescent="0.25">
      <c r="A49" s="56" t="s">
        <v>26</v>
      </c>
      <c r="B49" s="42">
        <f t="shared" ref="B49:H49" si="3">B16</f>
        <v>1550.5017158596324</v>
      </c>
      <c r="C49" s="42">
        <f t="shared" si="3"/>
        <v>270.6561259277965</v>
      </c>
      <c r="D49" s="42">
        <f t="shared" si="3"/>
        <v>288.10391307176729</v>
      </c>
      <c r="E49" s="42">
        <f t="shared" si="3"/>
        <v>245.77140313604352</v>
      </c>
      <c r="F49" s="42">
        <f t="shared" si="3"/>
        <v>222.32007757942856</v>
      </c>
      <c r="G49" s="42">
        <f t="shared" si="3"/>
        <v>1107.2869625029068</v>
      </c>
      <c r="H49" s="42">
        <f t="shared" si="3"/>
        <v>2296.4588740526633</v>
      </c>
      <c r="I49" s="42">
        <f>SUM(B49:H49)</f>
        <v>5981.0990721302378</v>
      </c>
    </row>
    <row r="50" spans="1:9" ht="20.25" customHeight="1" x14ac:dyDescent="0.25">
      <c r="A50" s="56" t="s">
        <v>33</v>
      </c>
      <c r="B50" s="42">
        <f>B37</f>
        <v>160.92902817625986</v>
      </c>
      <c r="C50" s="42">
        <f>C37</f>
        <v>25.058722246060114</v>
      </c>
      <c r="D50" s="42">
        <f t="shared" ref="D50:H50" si="4">D37</f>
        <v>46.176755338273132</v>
      </c>
      <c r="E50" s="42">
        <f t="shared" si="4"/>
        <v>55.346877887478804</v>
      </c>
      <c r="F50" s="42">
        <f t="shared" si="4"/>
        <v>66.73645003967647</v>
      </c>
      <c r="G50" s="42">
        <f t="shared" si="4"/>
        <v>361.45537229673113</v>
      </c>
      <c r="H50" s="42">
        <f t="shared" si="4"/>
        <v>1267.0068376923864</v>
      </c>
      <c r="I50" s="42">
        <f>SUM(B50:H50)</f>
        <v>1982.710043676866</v>
      </c>
    </row>
    <row r="51" spans="1:9" ht="20.25" customHeight="1" x14ac:dyDescent="0.25">
      <c r="A51" s="56" t="s">
        <v>3</v>
      </c>
      <c r="B51" s="42">
        <f>SUM(B49:B50)</f>
        <v>1711.4307440358923</v>
      </c>
      <c r="C51" s="42">
        <f t="shared" ref="C51:I51" si="5">SUM(C49:C50)</f>
        <v>295.71484817385658</v>
      </c>
      <c r="D51" s="42">
        <f t="shared" si="5"/>
        <v>334.28066841004045</v>
      </c>
      <c r="E51" s="42">
        <f t="shared" si="5"/>
        <v>301.11828102352234</v>
      </c>
      <c r="F51" s="42">
        <f t="shared" si="5"/>
        <v>289.05652761910505</v>
      </c>
      <c r="G51" s="42">
        <f t="shared" si="5"/>
        <v>1468.742334799638</v>
      </c>
      <c r="H51" s="42">
        <f t="shared" si="5"/>
        <v>3563.4657117450497</v>
      </c>
      <c r="I51" s="42">
        <f t="shared" si="5"/>
        <v>7963.8091158071038</v>
      </c>
    </row>
    <row r="52" spans="1:9" ht="27.75" customHeight="1" x14ac:dyDescent="0.25">
      <c r="A52" s="46" t="s">
        <v>27</v>
      </c>
      <c r="B52" s="47" t="s">
        <v>28</v>
      </c>
      <c r="C52" s="96" t="s">
        <v>114</v>
      </c>
      <c r="D52" s="96" t="s">
        <v>114</v>
      </c>
      <c r="E52" s="96" t="s">
        <v>114</v>
      </c>
      <c r="F52" s="96" t="s">
        <v>114</v>
      </c>
      <c r="G52" s="96" t="s">
        <v>114</v>
      </c>
      <c r="H52" s="96" t="s">
        <v>114</v>
      </c>
      <c r="I52" s="48">
        <v>1138.4714547199312</v>
      </c>
    </row>
    <row r="53" spans="1:9" ht="20.25" customHeight="1" x14ac:dyDescent="0.25">
      <c r="A53" s="35"/>
      <c r="B53" s="49"/>
      <c r="C53" s="49"/>
      <c r="D53" s="49"/>
      <c r="E53" s="49"/>
      <c r="F53" s="49"/>
      <c r="G53" s="49"/>
      <c r="H53" s="49"/>
      <c r="I53" s="49"/>
    </row>
    <row r="54" spans="1:9" x14ac:dyDescent="0.25">
      <c r="A54" s="50" t="s">
        <v>8</v>
      </c>
    </row>
    <row r="55" spans="1:9" x14ac:dyDescent="0.25">
      <c r="A55" s="54" t="s">
        <v>83</v>
      </c>
      <c r="B55" s="51"/>
      <c r="C55" s="52"/>
      <c r="D55" s="53"/>
      <c r="E55" s="53"/>
      <c r="F55" s="53"/>
      <c r="G55" s="43"/>
    </row>
    <row r="56" spans="1:9" x14ac:dyDescent="0.25">
      <c r="A56" s="54" t="s">
        <v>29</v>
      </c>
      <c r="B56" s="51"/>
      <c r="C56" s="52"/>
      <c r="D56" s="53"/>
      <c r="E56" s="53"/>
      <c r="F56" s="53"/>
      <c r="G56" s="43"/>
    </row>
    <row r="57" spans="1:9" x14ac:dyDescent="0.25">
      <c r="A57" s="30" t="s">
        <v>9</v>
      </c>
    </row>
  </sheetData>
  <mergeCells count="3">
    <mergeCell ref="B26:G26"/>
    <mergeCell ref="B47:G47"/>
    <mergeCell ref="B3:I3"/>
  </mergeCells>
  <pageMargins left="0.7" right="0.7" top="0.75" bottom="0.75" header="0.3" footer="0.3"/>
  <pageSetup orientation="landscape" r:id="rId1"/>
  <headerFooter>
    <oddHeader>&amp;C&amp;"Aptos Narrow,Bold"&amp;11PUBLIC DISCLOSURE</oddHeader>
    <oddFooter>&amp;C&amp;"Aptos Narrow,Regular"&amp;11Page &amp;P of &amp;N</oddFooter>
  </headerFooter>
  <rowBreaks count="2" manualBreakCount="2">
    <brk id="22" max="16383" man="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AC596-6346-49FB-A23D-ED2122A7188D}">
  <sheetPr>
    <tabColor rgb="FF00B050"/>
  </sheetPr>
  <dimension ref="A1:J26"/>
  <sheetViews>
    <sheetView view="pageLayout" topLeftCell="A9" zoomScaleNormal="90" zoomScaleSheetLayoutView="80" workbookViewId="0"/>
  </sheetViews>
  <sheetFormatPr defaultColWidth="8.85546875" defaultRowHeight="13.5" x14ac:dyDescent="0.25"/>
  <cols>
    <col min="1" max="1" width="23.42578125" style="33" customWidth="1"/>
    <col min="2" max="10" width="14.7109375" style="33" bestFit="1" customWidth="1"/>
    <col min="11" max="16384" width="8.85546875" style="33"/>
  </cols>
  <sheetData>
    <row r="1" spans="1:10" ht="15.75" x14ac:dyDescent="0.25">
      <c r="A1" s="58"/>
      <c r="B1" s="59"/>
      <c r="C1" s="59"/>
      <c r="D1" s="58"/>
      <c r="E1" s="59"/>
      <c r="F1" s="60"/>
      <c r="G1" s="59"/>
      <c r="H1" s="61"/>
      <c r="I1" s="61"/>
      <c r="J1" s="62"/>
    </row>
    <row r="2" spans="1:10" ht="15" x14ac:dyDescent="0.25">
      <c r="A2" s="63" t="s">
        <v>32</v>
      </c>
      <c r="C2" s="64"/>
      <c r="F2" s="65"/>
    </row>
    <row r="3" spans="1:10" ht="15" x14ac:dyDescent="0.25">
      <c r="A3" s="63"/>
    </row>
    <row r="4" spans="1:10" x14ac:dyDescent="0.25">
      <c r="A4" s="35" t="s">
        <v>90</v>
      </c>
      <c r="C4" s="66"/>
      <c r="D4" s="66"/>
      <c r="E4" s="66"/>
      <c r="F4" s="66"/>
      <c r="G4" s="66"/>
      <c r="H4" s="66"/>
      <c r="I4" s="66"/>
      <c r="J4" s="66"/>
    </row>
    <row r="5" spans="1:10" x14ac:dyDescent="0.25">
      <c r="A5" s="67"/>
      <c r="B5" s="67"/>
      <c r="C5" s="109" t="s">
        <v>12</v>
      </c>
      <c r="D5" s="109"/>
      <c r="E5" s="109"/>
      <c r="F5" s="109"/>
      <c r="G5" s="109"/>
      <c r="H5" s="109"/>
      <c r="I5" s="109"/>
      <c r="J5" s="109"/>
    </row>
    <row r="6" spans="1:10" ht="44.45" customHeight="1" x14ac:dyDescent="0.25">
      <c r="A6" s="38" t="s">
        <v>36</v>
      </c>
      <c r="B6" s="38" t="s">
        <v>37</v>
      </c>
      <c r="C6" s="38" t="s">
        <v>88</v>
      </c>
      <c r="D6" s="38" t="s">
        <v>89</v>
      </c>
      <c r="E6" s="38" t="s">
        <v>75</v>
      </c>
      <c r="F6" s="38" t="s">
        <v>76</v>
      </c>
      <c r="G6" s="38" t="s">
        <v>77</v>
      </c>
      <c r="H6" s="38" t="s">
        <v>78</v>
      </c>
      <c r="I6" s="38" t="s">
        <v>79</v>
      </c>
      <c r="J6" s="38" t="s">
        <v>3</v>
      </c>
    </row>
    <row r="7" spans="1:10" ht="54" x14ac:dyDescent="0.25">
      <c r="A7" s="68" t="s">
        <v>38</v>
      </c>
      <c r="B7" s="68" t="s">
        <v>39</v>
      </c>
      <c r="C7" s="69">
        <v>73.026738260000002</v>
      </c>
      <c r="D7" s="97" t="s">
        <v>114</v>
      </c>
      <c r="E7" s="97" t="s">
        <v>114</v>
      </c>
      <c r="F7" s="97" t="s">
        <v>114</v>
      </c>
      <c r="G7" s="97" t="s">
        <v>114</v>
      </c>
      <c r="H7" s="97" t="s">
        <v>114</v>
      </c>
      <c r="I7" s="97" t="s">
        <v>114</v>
      </c>
      <c r="J7" s="97" t="s">
        <v>114</v>
      </c>
    </row>
    <row r="8" spans="1:10" ht="23.1" customHeight="1" thickBot="1" x14ac:dyDescent="0.3">
      <c r="A8" s="63" t="s">
        <v>3</v>
      </c>
      <c r="B8" s="70"/>
      <c r="C8" s="71">
        <v>73.026738260000002</v>
      </c>
      <c r="D8" s="98" t="s">
        <v>114</v>
      </c>
      <c r="E8" s="98" t="s">
        <v>114</v>
      </c>
      <c r="F8" s="98" t="s">
        <v>114</v>
      </c>
      <c r="G8" s="98" t="s">
        <v>114</v>
      </c>
      <c r="H8" s="98" t="s">
        <v>114</v>
      </c>
      <c r="I8" s="98" t="s">
        <v>114</v>
      </c>
      <c r="J8" s="98" t="s">
        <v>114</v>
      </c>
    </row>
    <row r="9" spans="1:10" ht="14.25" thickTop="1" x14ac:dyDescent="0.25">
      <c r="A9" s="50" t="s">
        <v>8</v>
      </c>
    </row>
    <row r="10" spans="1:10" x14ac:dyDescent="0.25">
      <c r="A10" s="54" t="s">
        <v>83</v>
      </c>
      <c r="B10" s="51"/>
      <c r="C10" s="52"/>
      <c r="D10" s="53"/>
    </row>
    <row r="11" spans="1:10" x14ac:dyDescent="0.25">
      <c r="A11" s="30" t="s">
        <v>9</v>
      </c>
    </row>
    <row r="12" spans="1:10" x14ac:dyDescent="0.25">
      <c r="A12" s="30"/>
    </row>
    <row r="14" spans="1:10" x14ac:dyDescent="0.25">
      <c r="A14" s="35" t="s">
        <v>91</v>
      </c>
    </row>
    <row r="15" spans="1:10" x14ac:dyDescent="0.25">
      <c r="B15" s="109" t="s">
        <v>12</v>
      </c>
      <c r="C15" s="109"/>
      <c r="D15" s="109"/>
      <c r="E15" s="109"/>
      <c r="F15" s="109"/>
      <c r="G15" s="109"/>
      <c r="H15" s="109"/>
      <c r="I15" s="109"/>
      <c r="J15" s="72"/>
    </row>
    <row r="16" spans="1:10" ht="40.5" x14ac:dyDescent="0.25">
      <c r="B16" s="38" t="s">
        <v>88</v>
      </c>
      <c r="C16" s="38" t="s">
        <v>89</v>
      </c>
      <c r="D16" s="38" t="s">
        <v>75</v>
      </c>
      <c r="E16" s="38" t="s">
        <v>76</v>
      </c>
      <c r="F16" s="38" t="s">
        <v>77</v>
      </c>
      <c r="G16" s="38" t="s">
        <v>78</v>
      </c>
      <c r="H16" s="38" t="s">
        <v>79</v>
      </c>
      <c r="I16" s="38" t="s">
        <v>3</v>
      </c>
    </row>
    <row r="17" spans="1:10" s="72" customFormat="1" ht="44.45" customHeight="1" x14ac:dyDescent="0.25">
      <c r="A17" s="72" t="s">
        <v>40</v>
      </c>
      <c r="B17" s="99" t="s">
        <v>114</v>
      </c>
      <c r="C17" s="99" t="s">
        <v>114</v>
      </c>
      <c r="D17" s="99" t="s">
        <v>114</v>
      </c>
      <c r="E17" s="99" t="s">
        <v>114</v>
      </c>
      <c r="F17" s="99" t="s">
        <v>114</v>
      </c>
      <c r="G17" s="99" t="s">
        <v>114</v>
      </c>
      <c r="H17" s="99" t="s">
        <v>114</v>
      </c>
      <c r="I17" s="99" t="s">
        <v>114</v>
      </c>
      <c r="J17" s="33"/>
    </row>
    <row r="18" spans="1:10" s="72" customFormat="1" ht="26.1" customHeight="1" x14ac:dyDescent="0.25">
      <c r="A18" s="72" t="s">
        <v>41</v>
      </c>
      <c r="B18" s="99" t="s">
        <v>114</v>
      </c>
      <c r="C18" s="99" t="s">
        <v>114</v>
      </c>
      <c r="D18" s="99" t="s">
        <v>114</v>
      </c>
      <c r="E18" s="99" t="s">
        <v>114</v>
      </c>
      <c r="F18" s="99" t="s">
        <v>114</v>
      </c>
      <c r="G18" s="99" t="s">
        <v>114</v>
      </c>
      <c r="H18" s="99" t="s">
        <v>114</v>
      </c>
      <c r="I18" s="99" t="s">
        <v>114</v>
      </c>
      <c r="J18" s="33"/>
    </row>
    <row r="19" spans="1:10" s="72" customFormat="1" ht="26.1" customHeight="1" x14ac:dyDescent="0.25">
      <c r="A19" s="72" t="s">
        <v>42</v>
      </c>
      <c r="B19" s="99" t="s">
        <v>114</v>
      </c>
      <c r="C19" s="99" t="s">
        <v>114</v>
      </c>
      <c r="D19" s="99" t="s">
        <v>114</v>
      </c>
      <c r="E19" s="99" t="s">
        <v>114</v>
      </c>
      <c r="F19" s="99" t="s">
        <v>114</v>
      </c>
      <c r="G19" s="99" t="s">
        <v>114</v>
      </c>
      <c r="H19" s="99" t="s">
        <v>114</v>
      </c>
      <c r="I19" s="99" t="s">
        <v>114</v>
      </c>
      <c r="J19" s="33"/>
    </row>
    <row r="20" spans="1:10" s="72" customFormat="1" ht="26.1" customHeight="1" x14ac:dyDescent="0.25">
      <c r="A20" s="72" t="s">
        <v>43</v>
      </c>
      <c r="B20" s="99" t="s">
        <v>114</v>
      </c>
      <c r="C20" s="99" t="s">
        <v>114</v>
      </c>
      <c r="D20" s="99" t="s">
        <v>114</v>
      </c>
      <c r="E20" s="99" t="s">
        <v>114</v>
      </c>
      <c r="F20" s="99" t="s">
        <v>114</v>
      </c>
      <c r="G20" s="99" t="s">
        <v>114</v>
      </c>
      <c r="H20" s="99" t="s">
        <v>114</v>
      </c>
      <c r="I20" s="99" t="s">
        <v>114</v>
      </c>
      <c r="J20" s="33"/>
    </row>
    <row r="21" spans="1:10" s="72" customFormat="1" ht="26.1" customHeight="1" x14ac:dyDescent="0.25">
      <c r="A21" s="72" t="s">
        <v>44</v>
      </c>
      <c r="B21" s="99" t="s">
        <v>114</v>
      </c>
      <c r="C21" s="99" t="s">
        <v>114</v>
      </c>
      <c r="D21" s="99" t="s">
        <v>114</v>
      </c>
      <c r="E21" s="99" t="s">
        <v>114</v>
      </c>
      <c r="F21" s="99" t="s">
        <v>114</v>
      </c>
      <c r="G21" s="99" t="s">
        <v>114</v>
      </c>
      <c r="H21" s="99" t="s">
        <v>114</v>
      </c>
      <c r="I21" s="99" t="s">
        <v>114</v>
      </c>
      <c r="J21" s="33"/>
    </row>
    <row r="22" spans="1:10" s="72" customFormat="1" ht="26.1" customHeight="1" x14ac:dyDescent="0.25">
      <c r="A22" s="72" t="s">
        <v>45</v>
      </c>
      <c r="B22" s="99" t="s">
        <v>114</v>
      </c>
      <c r="C22" s="99" t="s">
        <v>114</v>
      </c>
      <c r="D22" s="99" t="s">
        <v>114</v>
      </c>
      <c r="E22" s="99" t="s">
        <v>114</v>
      </c>
      <c r="F22" s="99" t="s">
        <v>114</v>
      </c>
      <c r="G22" s="99" t="s">
        <v>114</v>
      </c>
      <c r="H22" s="99" t="s">
        <v>114</v>
      </c>
      <c r="I22" s="99" t="s">
        <v>114</v>
      </c>
      <c r="J22" s="33"/>
    </row>
    <row r="23" spans="1:10" s="72" customFormat="1" ht="26.1" customHeight="1" thickBot="1" x14ac:dyDescent="0.3">
      <c r="A23" s="70" t="s">
        <v>3</v>
      </c>
      <c r="B23" s="73">
        <v>73026738.260000065</v>
      </c>
      <c r="C23" s="100" t="s">
        <v>114</v>
      </c>
      <c r="D23" s="100" t="s">
        <v>114</v>
      </c>
      <c r="E23" s="100" t="s">
        <v>114</v>
      </c>
      <c r="F23" s="100" t="s">
        <v>114</v>
      </c>
      <c r="G23" s="100" t="s">
        <v>114</v>
      </c>
      <c r="H23" s="100" t="s">
        <v>114</v>
      </c>
      <c r="I23" s="100" t="s">
        <v>114</v>
      </c>
      <c r="J23" s="33"/>
    </row>
    <row r="24" spans="1:10" ht="26.1" customHeight="1" thickTop="1" x14ac:dyDescent="0.25">
      <c r="A24" s="50" t="s">
        <v>8</v>
      </c>
      <c r="B24" s="74"/>
      <c r="C24" s="74"/>
      <c r="D24" s="74"/>
      <c r="E24" s="74"/>
      <c r="F24" s="74"/>
      <c r="G24" s="74"/>
      <c r="H24" s="74"/>
      <c r="I24" s="74"/>
    </row>
    <row r="25" spans="1:10" x14ac:dyDescent="0.25">
      <c r="A25" s="54" t="s">
        <v>83</v>
      </c>
      <c r="B25" s="51"/>
      <c r="C25" s="52"/>
      <c r="D25" s="53"/>
      <c r="I25" s="75"/>
    </row>
    <row r="26" spans="1:10" x14ac:dyDescent="0.25">
      <c r="A26" s="30" t="s">
        <v>9</v>
      </c>
    </row>
  </sheetData>
  <mergeCells count="2">
    <mergeCell ref="C5:J5"/>
    <mergeCell ref="B15:I15"/>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00D84-1B07-4EA1-8BEB-A08520C826DF}">
  <sheetPr>
    <tabColor rgb="FF00B050"/>
  </sheetPr>
  <dimension ref="A1:J27"/>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76"/>
      <c r="B1" s="36"/>
      <c r="C1" s="36"/>
      <c r="D1" s="76"/>
      <c r="E1" s="36"/>
      <c r="F1" s="77"/>
      <c r="G1" s="36"/>
      <c r="H1" s="78"/>
      <c r="I1" s="78"/>
      <c r="J1" s="62"/>
    </row>
    <row r="2" spans="1:10" ht="15" x14ac:dyDescent="0.25">
      <c r="A2" s="63" t="s">
        <v>15</v>
      </c>
      <c r="C2" s="64"/>
    </row>
    <row r="3" spans="1:10" ht="15" x14ac:dyDescent="0.25">
      <c r="A3" s="63"/>
    </row>
    <row r="4" spans="1:10" x14ac:dyDescent="0.25">
      <c r="A4" s="35" t="s">
        <v>92</v>
      </c>
    </row>
    <row r="5" spans="1:10" x14ac:dyDescent="0.2">
      <c r="A5" s="66"/>
      <c r="B5" s="66"/>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ht="30.6" customHeight="1" x14ac:dyDescent="0.2">
      <c r="A7" s="79" t="s">
        <v>46</v>
      </c>
      <c r="B7" s="68" t="s">
        <v>47</v>
      </c>
      <c r="C7" s="69">
        <v>294.98562523000004</v>
      </c>
      <c r="D7" s="97" t="s">
        <v>114</v>
      </c>
      <c r="E7" s="97" t="s">
        <v>114</v>
      </c>
      <c r="F7" s="97" t="s">
        <v>114</v>
      </c>
      <c r="G7" s="97" t="s">
        <v>114</v>
      </c>
      <c r="H7" s="97" t="s">
        <v>114</v>
      </c>
      <c r="I7" s="97" t="s">
        <v>114</v>
      </c>
      <c r="J7" s="97" t="s">
        <v>114</v>
      </c>
    </row>
    <row r="8" spans="1:10" ht="30.6" customHeight="1" x14ac:dyDescent="0.2">
      <c r="A8" s="79" t="s">
        <v>48</v>
      </c>
      <c r="B8" s="68" t="s">
        <v>49</v>
      </c>
      <c r="C8" s="69">
        <v>2.3908900000000001E-3</v>
      </c>
      <c r="D8" s="97" t="s">
        <v>114</v>
      </c>
      <c r="E8" s="97" t="s">
        <v>114</v>
      </c>
      <c r="F8" s="97" t="s">
        <v>114</v>
      </c>
      <c r="G8" s="97" t="s">
        <v>114</v>
      </c>
      <c r="H8" s="97" t="s">
        <v>114</v>
      </c>
      <c r="I8" s="97" t="s">
        <v>114</v>
      </c>
      <c r="J8" s="97" t="s">
        <v>114</v>
      </c>
    </row>
    <row r="9" spans="1:10" ht="22.5" customHeight="1" thickBot="1" x14ac:dyDescent="0.25">
      <c r="A9" s="63" t="s">
        <v>3</v>
      </c>
      <c r="B9" s="70"/>
      <c r="C9" s="71">
        <v>294.98801612000005</v>
      </c>
      <c r="D9" s="98" t="s">
        <v>114</v>
      </c>
      <c r="E9" s="98" t="s">
        <v>114</v>
      </c>
      <c r="F9" s="98" t="s">
        <v>114</v>
      </c>
      <c r="G9" s="98" t="s">
        <v>114</v>
      </c>
      <c r="H9" s="98" t="s">
        <v>114</v>
      </c>
      <c r="I9" s="98" t="s">
        <v>114</v>
      </c>
      <c r="J9" s="98" t="s">
        <v>114</v>
      </c>
    </row>
    <row r="10" spans="1:10" ht="14.25" thickTop="1" x14ac:dyDescent="0.25">
      <c r="A10" s="50" t="s">
        <v>8</v>
      </c>
      <c r="C10" s="74"/>
      <c r="D10" s="80"/>
      <c r="E10" s="75"/>
    </row>
    <row r="11" spans="1:10" x14ac:dyDescent="0.25">
      <c r="A11" s="54" t="s">
        <v>83</v>
      </c>
      <c r="B11" s="51"/>
      <c r="C11" s="52"/>
      <c r="D11" s="53"/>
      <c r="J11" s="81"/>
    </row>
    <row r="12" spans="1:10" x14ac:dyDescent="0.25">
      <c r="A12" s="30" t="s">
        <v>9</v>
      </c>
    </row>
    <row r="13" spans="1:10" x14ac:dyDescent="0.25">
      <c r="A13" s="30"/>
    </row>
    <row r="14" spans="1:10" x14ac:dyDescent="0.25">
      <c r="A14" s="30"/>
    </row>
    <row r="15" spans="1:10" x14ac:dyDescent="0.25">
      <c r="A15" s="35" t="s">
        <v>93</v>
      </c>
    </row>
    <row r="16" spans="1:10" x14ac:dyDescent="0.25">
      <c r="B16" s="110" t="s">
        <v>12</v>
      </c>
      <c r="C16" s="110"/>
      <c r="D16" s="110"/>
      <c r="E16" s="110"/>
      <c r="F16" s="110"/>
      <c r="G16" s="110"/>
      <c r="H16" s="110"/>
      <c r="I16" s="110"/>
      <c r="J16" s="110"/>
    </row>
    <row r="17" spans="1:10" ht="44.1" customHeight="1" x14ac:dyDescent="0.25">
      <c r="B17" s="38" t="s">
        <v>88</v>
      </c>
      <c r="C17" s="38" t="s">
        <v>14</v>
      </c>
      <c r="D17" s="38" t="s">
        <v>75</v>
      </c>
      <c r="E17" s="38" t="s">
        <v>76</v>
      </c>
      <c r="F17" s="38" t="s">
        <v>77</v>
      </c>
      <c r="G17" s="38" t="s">
        <v>78</v>
      </c>
      <c r="H17" s="38" t="s">
        <v>79</v>
      </c>
      <c r="I17" s="38" t="s">
        <v>3</v>
      </c>
    </row>
    <row r="18" spans="1:10" s="1" customFormat="1" ht="26.1" customHeight="1" x14ac:dyDescent="0.2">
      <c r="A18" s="72" t="s">
        <v>40</v>
      </c>
      <c r="B18" s="99" t="s">
        <v>114</v>
      </c>
      <c r="C18" s="99" t="s">
        <v>114</v>
      </c>
      <c r="D18" s="99" t="s">
        <v>114</v>
      </c>
      <c r="E18" s="99" t="s">
        <v>114</v>
      </c>
      <c r="F18" s="99" t="s">
        <v>114</v>
      </c>
      <c r="G18" s="99" t="s">
        <v>114</v>
      </c>
      <c r="H18" s="99" t="s">
        <v>114</v>
      </c>
      <c r="I18" s="99" t="s">
        <v>114</v>
      </c>
      <c r="J18" s="72"/>
    </row>
    <row r="19" spans="1:10" s="1" customFormat="1" ht="26.1" customHeight="1" x14ac:dyDescent="0.2">
      <c r="A19" s="72" t="s">
        <v>41</v>
      </c>
      <c r="B19" s="99" t="s">
        <v>114</v>
      </c>
      <c r="C19" s="99" t="s">
        <v>114</v>
      </c>
      <c r="D19" s="99" t="s">
        <v>114</v>
      </c>
      <c r="E19" s="99" t="s">
        <v>114</v>
      </c>
      <c r="F19" s="99" t="s">
        <v>114</v>
      </c>
      <c r="G19" s="99" t="s">
        <v>114</v>
      </c>
      <c r="H19" s="99" t="s">
        <v>114</v>
      </c>
      <c r="I19" s="99" t="s">
        <v>114</v>
      </c>
      <c r="J19" s="72"/>
    </row>
    <row r="20" spans="1:10" s="1" customFormat="1" ht="26.1" customHeight="1" x14ac:dyDescent="0.2">
      <c r="A20" s="72" t="s">
        <v>42</v>
      </c>
      <c r="B20" s="99" t="s">
        <v>114</v>
      </c>
      <c r="C20" s="99" t="s">
        <v>114</v>
      </c>
      <c r="D20" s="99" t="s">
        <v>114</v>
      </c>
      <c r="E20" s="99" t="s">
        <v>114</v>
      </c>
      <c r="F20" s="99" t="s">
        <v>114</v>
      </c>
      <c r="G20" s="99" t="s">
        <v>114</v>
      </c>
      <c r="H20" s="99" t="s">
        <v>114</v>
      </c>
      <c r="I20" s="99" t="s">
        <v>114</v>
      </c>
      <c r="J20" s="72"/>
    </row>
    <row r="21" spans="1:10" s="1" customFormat="1" ht="26.1" customHeight="1" x14ac:dyDescent="0.2">
      <c r="A21" s="72" t="s">
        <v>43</v>
      </c>
      <c r="B21" s="99" t="s">
        <v>114</v>
      </c>
      <c r="C21" s="99" t="s">
        <v>114</v>
      </c>
      <c r="D21" s="99" t="s">
        <v>114</v>
      </c>
      <c r="E21" s="99" t="s">
        <v>114</v>
      </c>
      <c r="F21" s="99" t="s">
        <v>114</v>
      </c>
      <c r="G21" s="99" t="s">
        <v>114</v>
      </c>
      <c r="H21" s="99" t="s">
        <v>114</v>
      </c>
      <c r="I21" s="99" t="s">
        <v>114</v>
      </c>
      <c r="J21" s="72"/>
    </row>
    <row r="22" spans="1:10" s="1" customFormat="1" ht="26.1" customHeight="1" x14ac:dyDescent="0.2">
      <c r="A22" s="72" t="s">
        <v>44</v>
      </c>
      <c r="B22" s="99" t="s">
        <v>114</v>
      </c>
      <c r="C22" s="99" t="s">
        <v>114</v>
      </c>
      <c r="D22" s="99" t="s">
        <v>114</v>
      </c>
      <c r="E22" s="99" t="s">
        <v>114</v>
      </c>
      <c r="F22" s="99" t="s">
        <v>114</v>
      </c>
      <c r="G22" s="99" t="s">
        <v>114</v>
      </c>
      <c r="H22" s="99" t="s">
        <v>114</v>
      </c>
      <c r="I22" s="99" t="s">
        <v>114</v>
      </c>
      <c r="J22" s="72"/>
    </row>
    <row r="23" spans="1:10" s="1" customFormat="1" ht="26.1" customHeight="1" x14ac:dyDescent="0.2">
      <c r="A23" s="72" t="s">
        <v>45</v>
      </c>
      <c r="B23" s="99" t="s">
        <v>114</v>
      </c>
      <c r="C23" s="99" t="s">
        <v>114</v>
      </c>
      <c r="D23" s="99" t="s">
        <v>114</v>
      </c>
      <c r="E23" s="99" t="s">
        <v>114</v>
      </c>
      <c r="F23" s="99" t="s">
        <v>114</v>
      </c>
      <c r="G23" s="99" t="s">
        <v>114</v>
      </c>
      <c r="H23" s="99" t="s">
        <v>114</v>
      </c>
      <c r="I23" s="99" t="s">
        <v>114</v>
      </c>
      <c r="J23" s="72"/>
    </row>
    <row r="24" spans="1:10" s="1" customFormat="1" ht="26.1" customHeight="1" thickBot="1" x14ac:dyDescent="0.25">
      <c r="A24" s="70" t="s">
        <v>3</v>
      </c>
      <c r="B24" s="82">
        <v>294988020.05000007</v>
      </c>
      <c r="C24" s="100" t="s">
        <v>114</v>
      </c>
      <c r="D24" s="100" t="s">
        <v>114</v>
      </c>
      <c r="E24" s="100" t="s">
        <v>114</v>
      </c>
      <c r="F24" s="100" t="s">
        <v>114</v>
      </c>
      <c r="G24" s="100" t="s">
        <v>114</v>
      </c>
      <c r="H24" s="100" t="s">
        <v>114</v>
      </c>
      <c r="I24" s="98" t="s">
        <v>114</v>
      </c>
      <c r="J24" s="72"/>
    </row>
    <row r="25" spans="1:10" ht="14.25" thickTop="1" x14ac:dyDescent="0.25">
      <c r="A25" s="50" t="s">
        <v>8</v>
      </c>
      <c r="B25" s="74"/>
      <c r="C25" s="74"/>
      <c r="D25" s="74"/>
      <c r="E25" s="74"/>
      <c r="F25" s="74"/>
      <c r="G25" s="74"/>
      <c r="H25" s="74"/>
      <c r="I25" s="83"/>
    </row>
    <row r="26" spans="1:10" x14ac:dyDescent="0.25">
      <c r="A26" s="54" t="s">
        <v>83</v>
      </c>
      <c r="B26" s="51"/>
      <c r="C26" s="52"/>
      <c r="D26" s="53"/>
    </row>
    <row r="27" spans="1:10" x14ac:dyDescent="0.25">
      <c r="A27" s="30" t="s">
        <v>9</v>
      </c>
    </row>
  </sheetData>
  <mergeCells count="2">
    <mergeCell ref="B16:J16"/>
    <mergeCell ref="C5:J5"/>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A97EB-EB65-4CB5-B14F-01C70DB667DE}">
  <sheetPr>
    <tabColor rgb="FF00B050"/>
  </sheetPr>
  <dimension ref="A1:J31"/>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16</v>
      </c>
      <c r="C2" s="64"/>
    </row>
    <row r="3" spans="1:10" ht="15" x14ac:dyDescent="0.25">
      <c r="A3" s="63"/>
    </row>
    <row r="4" spans="1:10" x14ac:dyDescent="0.25">
      <c r="A4" s="35" t="s">
        <v>94</v>
      </c>
    </row>
    <row r="5" spans="1:10" x14ac:dyDescent="0.25">
      <c r="B5" s="35"/>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ht="40.5" x14ac:dyDescent="0.2">
      <c r="A7" s="79" t="s">
        <v>50</v>
      </c>
      <c r="B7" s="68" t="s">
        <v>51</v>
      </c>
      <c r="C7" s="69">
        <v>1.2726501699999999</v>
      </c>
      <c r="D7" s="97" t="s">
        <v>114</v>
      </c>
      <c r="E7" s="97" t="s">
        <v>114</v>
      </c>
      <c r="F7" s="97" t="s">
        <v>114</v>
      </c>
      <c r="G7" s="97" t="s">
        <v>114</v>
      </c>
      <c r="H7" s="97" t="s">
        <v>114</v>
      </c>
      <c r="I7" s="97" t="s">
        <v>114</v>
      </c>
      <c r="J7" s="97" t="s">
        <v>114</v>
      </c>
    </row>
    <row r="8" spans="1:10" ht="40.5" x14ac:dyDescent="0.2">
      <c r="A8" s="79" t="s">
        <v>52</v>
      </c>
      <c r="B8" s="68" t="s">
        <v>51</v>
      </c>
      <c r="C8" s="69">
        <v>27.822075350000002</v>
      </c>
      <c r="D8" s="97" t="s">
        <v>114</v>
      </c>
      <c r="E8" s="97" t="s">
        <v>114</v>
      </c>
      <c r="F8" s="97" t="s">
        <v>114</v>
      </c>
      <c r="G8" s="97" t="s">
        <v>114</v>
      </c>
      <c r="H8" s="97" t="s">
        <v>114</v>
      </c>
      <c r="I8" s="97" t="s">
        <v>114</v>
      </c>
      <c r="J8" s="97" t="s">
        <v>114</v>
      </c>
    </row>
    <row r="9" spans="1:10" ht="40.5" x14ac:dyDescent="0.2">
      <c r="A9" s="79" t="s">
        <v>53</v>
      </c>
      <c r="B9" s="68" t="s">
        <v>51</v>
      </c>
      <c r="C9" s="69">
        <v>33.851280549999998</v>
      </c>
      <c r="D9" s="97" t="s">
        <v>114</v>
      </c>
      <c r="E9" s="97" t="s">
        <v>114</v>
      </c>
      <c r="F9" s="97" t="s">
        <v>114</v>
      </c>
      <c r="G9" s="97" t="s">
        <v>114</v>
      </c>
      <c r="H9" s="97" t="s">
        <v>114</v>
      </c>
      <c r="I9" s="97" t="s">
        <v>114</v>
      </c>
      <c r="J9" s="97" t="s">
        <v>114</v>
      </c>
    </row>
    <row r="10" spans="1:10" ht="40.5" x14ac:dyDescent="0.2">
      <c r="A10" s="79" t="s">
        <v>54</v>
      </c>
      <c r="B10" s="68" t="s">
        <v>51</v>
      </c>
      <c r="C10" s="69">
        <v>21.673352319999999</v>
      </c>
      <c r="D10" s="97" t="s">
        <v>114</v>
      </c>
      <c r="E10" s="97" t="s">
        <v>114</v>
      </c>
      <c r="F10" s="97" t="s">
        <v>114</v>
      </c>
      <c r="G10" s="97" t="s">
        <v>114</v>
      </c>
      <c r="H10" s="97" t="s">
        <v>114</v>
      </c>
      <c r="I10" s="97" t="s">
        <v>114</v>
      </c>
      <c r="J10" s="97" t="s">
        <v>114</v>
      </c>
    </row>
    <row r="11" spans="1:10" ht="40.5" x14ac:dyDescent="0.2">
      <c r="A11" s="79" t="s">
        <v>55</v>
      </c>
      <c r="B11" s="68" t="s">
        <v>51</v>
      </c>
      <c r="C11" s="69">
        <v>175.95039953</v>
      </c>
      <c r="D11" s="97" t="s">
        <v>114</v>
      </c>
      <c r="E11" s="97" t="s">
        <v>114</v>
      </c>
      <c r="F11" s="97" t="s">
        <v>114</v>
      </c>
      <c r="G11" s="97" t="s">
        <v>114</v>
      </c>
      <c r="H11" s="97" t="s">
        <v>114</v>
      </c>
      <c r="I11" s="97" t="s">
        <v>114</v>
      </c>
      <c r="J11" s="97" t="s">
        <v>114</v>
      </c>
    </row>
    <row r="12" spans="1:10" x14ac:dyDescent="0.2">
      <c r="A12" s="79" t="s">
        <v>5</v>
      </c>
      <c r="B12" s="68" t="s">
        <v>56</v>
      </c>
      <c r="C12" s="69">
        <v>-1E-8</v>
      </c>
      <c r="D12" s="97" t="s">
        <v>114</v>
      </c>
      <c r="E12" s="97" t="s">
        <v>114</v>
      </c>
      <c r="F12" s="97" t="s">
        <v>114</v>
      </c>
      <c r="G12" s="97" t="s">
        <v>114</v>
      </c>
      <c r="H12" s="97" t="s">
        <v>114</v>
      </c>
      <c r="I12" s="97" t="s">
        <v>114</v>
      </c>
      <c r="J12" s="97" t="s">
        <v>114</v>
      </c>
    </row>
    <row r="13" spans="1:10" s="1" customFormat="1" ht="28.5" customHeight="1" thickBot="1" x14ac:dyDescent="0.25">
      <c r="A13" s="63" t="s">
        <v>3</v>
      </c>
      <c r="B13" s="70"/>
      <c r="C13" s="71">
        <v>260.56975791000002</v>
      </c>
      <c r="D13" s="98" t="s">
        <v>114</v>
      </c>
      <c r="E13" s="98" t="s">
        <v>114</v>
      </c>
      <c r="F13" s="98" t="s">
        <v>114</v>
      </c>
      <c r="G13" s="98" t="s">
        <v>114</v>
      </c>
      <c r="H13" s="98" t="s">
        <v>114</v>
      </c>
      <c r="I13" s="98" t="s">
        <v>114</v>
      </c>
      <c r="J13" s="98" t="s">
        <v>114</v>
      </c>
    </row>
    <row r="14" spans="1:10" ht="14.25" thickTop="1" x14ac:dyDescent="0.25">
      <c r="A14" s="50" t="s">
        <v>8</v>
      </c>
    </row>
    <row r="15" spans="1:10" x14ac:dyDescent="0.25">
      <c r="A15" s="54" t="s">
        <v>83</v>
      </c>
      <c r="B15" s="51"/>
      <c r="C15" s="52"/>
      <c r="D15" s="53"/>
    </row>
    <row r="16" spans="1:10" x14ac:dyDescent="0.25">
      <c r="A16" s="30" t="s">
        <v>9</v>
      </c>
    </row>
    <row r="17" spans="1:10" x14ac:dyDescent="0.25">
      <c r="A17" s="30"/>
    </row>
    <row r="18" spans="1:10" x14ac:dyDescent="0.25">
      <c r="A18" s="30"/>
    </row>
    <row r="19" spans="1:10" x14ac:dyDescent="0.25">
      <c r="A19" s="35" t="s">
        <v>95</v>
      </c>
    </row>
    <row r="20" spans="1:10" x14ac:dyDescent="0.25">
      <c r="B20" s="110" t="s">
        <v>12</v>
      </c>
      <c r="C20" s="110"/>
      <c r="D20" s="110"/>
      <c r="E20" s="110"/>
      <c r="F20" s="110"/>
      <c r="G20" s="110"/>
      <c r="H20" s="110"/>
      <c r="I20" s="110"/>
      <c r="J20" s="110"/>
    </row>
    <row r="21" spans="1:10" ht="40.5" x14ac:dyDescent="0.25">
      <c r="B21" s="38" t="s">
        <v>88</v>
      </c>
      <c r="C21" s="38" t="s">
        <v>14</v>
      </c>
      <c r="D21" s="38" t="s">
        <v>75</v>
      </c>
      <c r="E21" s="38" t="s">
        <v>76</v>
      </c>
      <c r="F21" s="38" t="s">
        <v>77</v>
      </c>
      <c r="G21" s="38" t="s">
        <v>78</v>
      </c>
      <c r="H21" s="38" t="s">
        <v>79</v>
      </c>
      <c r="I21" s="38" t="s">
        <v>3</v>
      </c>
    </row>
    <row r="22" spans="1:10" s="1" customFormat="1" ht="44.1" customHeight="1" x14ac:dyDescent="0.2">
      <c r="A22" s="72" t="s">
        <v>40</v>
      </c>
      <c r="B22" s="99" t="s">
        <v>114</v>
      </c>
      <c r="C22" s="99" t="s">
        <v>114</v>
      </c>
      <c r="D22" s="99" t="s">
        <v>114</v>
      </c>
      <c r="E22" s="99" t="s">
        <v>114</v>
      </c>
      <c r="F22" s="99" t="s">
        <v>114</v>
      </c>
      <c r="G22" s="99" t="s">
        <v>114</v>
      </c>
      <c r="H22" s="99" t="s">
        <v>114</v>
      </c>
      <c r="I22" s="99" t="s">
        <v>114</v>
      </c>
      <c r="J22" s="91"/>
    </row>
    <row r="23" spans="1:10" s="1" customFormat="1" ht="26.1" customHeight="1" x14ac:dyDescent="0.2">
      <c r="A23" s="72" t="s">
        <v>41</v>
      </c>
      <c r="B23" s="99" t="s">
        <v>114</v>
      </c>
      <c r="C23" s="99" t="s">
        <v>114</v>
      </c>
      <c r="D23" s="99" t="s">
        <v>114</v>
      </c>
      <c r="E23" s="99" t="s">
        <v>114</v>
      </c>
      <c r="F23" s="99" t="s">
        <v>114</v>
      </c>
      <c r="G23" s="99" t="s">
        <v>114</v>
      </c>
      <c r="H23" s="99" t="s">
        <v>114</v>
      </c>
      <c r="I23" s="99" t="s">
        <v>114</v>
      </c>
      <c r="J23" s="91"/>
    </row>
    <row r="24" spans="1:10" s="1" customFormat="1" ht="26.1" customHeight="1" x14ac:dyDescent="0.2">
      <c r="A24" s="72" t="s">
        <v>42</v>
      </c>
      <c r="B24" s="99" t="s">
        <v>114</v>
      </c>
      <c r="C24" s="99" t="s">
        <v>114</v>
      </c>
      <c r="D24" s="99" t="s">
        <v>114</v>
      </c>
      <c r="E24" s="99" t="s">
        <v>114</v>
      </c>
      <c r="F24" s="99" t="s">
        <v>114</v>
      </c>
      <c r="G24" s="99" t="s">
        <v>114</v>
      </c>
      <c r="H24" s="99" t="s">
        <v>114</v>
      </c>
      <c r="I24" s="97" t="s">
        <v>114</v>
      </c>
      <c r="J24" s="72"/>
    </row>
    <row r="25" spans="1:10" s="1" customFormat="1" ht="26.1" customHeight="1" x14ac:dyDescent="0.2">
      <c r="A25" s="72" t="s">
        <v>43</v>
      </c>
      <c r="B25" s="99" t="s">
        <v>114</v>
      </c>
      <c r="C25" s="99" t="s">
        <v>114</v>
      </c>
      <c r="D25" s="99" t="s">
        <v>114</v>
      </c>
      <c r="E25" s="99" t="s">
        <v>114</v>
      </c>
      <c r="F25" s="99" t="s">
        <v>114</v>
      </c>
      <c r="G25" s="99" t="s">
        <v>114</v>
      </c>
      <c r="H25" s="99" t="s">
        <v>114</v>
      </c>
      <c r="I25" s="99" t="s">
        <v>114</v>
      </c>
      <c r="J25" s="72"/>
    </row>
    <row r="26" spans="1:10" s="1" customFormat="1" ht="26.1" customHeight="1" x14ac:dyDescent="0.2">
      <c r="A26" s="72" t="s">
        <v>44</v>
      </c>
      <c r="B26" s="99" t="s">
        <v>114</v>
      </c>
      <c r="C26" s="99" t="s">
        <v>114</v>
      </c>
      <c r="D26" s="99" t="s">
        <v>114</v>
      </c>
      <c r="E26" s="99" t="s">
        <v>114</v>
      </c>
      <c r="F26" s="99" t="s">
        <v>114</v>
      </c>
      <c r="G26" s="99" t="s">
        <v>114</v>
      </c>
      <c r="H26" s="99" t="s">
        <v>114</v>
      </c>
      <c r="I26" s="99" t="s">
        <v>114</v>
      </c>
      <c r="J26" s="72"/>
    </row>
    <row r="27" spans="1:10" s="1" customFormat="1" ht="26.1" customHeight="1" x14ac:dyDescent="0.2">
      <c r="A27" s="72" t="s">
        <v>45</v>
      </c>
      <c r="B27" s="99" t="s">
        <v>114</v>
      </c>
      <c r="C27" s="99" t="s">
        <v>114</v>
      </c>
      <c r="D27" s="99" t="s">
        <v>114</v>
      </c>
      <c r="E27" s="99" t="s">
        <v>114</v>
      </c>
      <c r="F27" s="99" t="s">
        <v>114</v>
      </c>
      <c r="G27" s="99" t="s">
        <v>114</v>
      </c>
      <c r="H27" s="99" t="s">
        <v>114</v>
      </c>
      <c r="I27" s="99" t="s">
        <v>114</v>
      </c>
      <c r="J27" s="91"/>
    </row>
    <row r="28" spans="1:10" s="1" customFormat="1" ht="26.1" customHeight="1" thickBot="1" x14ac:dyDescent="0.25">
      <c r="A28" s="70" t="s">
        <v>3</v>
      </c>
      <c r="B28" s="82">
        <v>260569100.82999995</v>
      </c>
      <c r="C28" s="100" t="s">
        <v>114</v>
      </c>
      <c r="D28" s="100" t="s">
        <v>114</v>
      </c>
      <c r="E28" s="100" t="s">
        <v>114</v>
      </c>
      <c r="F28" s="100" t="s">
        <v>114</v>
      </c>
      <c r="G28" s="100" t="s">
        <v>114</v>
      </c>
      <c r="H28" s="100" t="s">
        <v>114</v>
      </c>
      <c r="I28" s="100" t="s">
        <v>114</v>
      </c>
      <c r="J28" s="72"/>
    </row>
    <row r="29" spans="1:10" ht="26.1" customHeight="1" thickTop="1" x14ac:dyDescent="0.25">
      <c r="A29" s="50" t="s">
        <v>8</v>
      </c>
      <c r="B29" s="74"/>
      <c r="C29" s="74"/>
      <c r="D29" s="74"/>
      <c r="E29" s="74"/>
      <c r="F29" s="74"/>
      <c r="G29" s="74"/>
      <c r="H29" s="74"/>
      <c r="I29" s="83"/>
    </row>
    <row r="30" spans="1:10" x14ac:dyDescent="0.25">
      <c r="A30" s="54" t="s">
        <v>83</v>
      </c>
      <c r="B30" s="51"/>
      <c r="C30" s="52"/>
      <c r="D30" s="53"/>
    </row>
    <row r="31" spans="1:10" x14ac:dyDescent="0.25">
      <c r="A31" s="30" t="s">
        <v>9</v>
      </c>
    </row>
  </sheetData>
  <mergeCells count="2">
    <mergeCell ref="C5:J5"/>
    <mergeCell ref="B20:J20"/>
  </mergeCells>
  <pageMargins left="0.7" right="0.7" top="0.75" bottom="0.75" header="0.3" footer="0.3"/>
  <pageSetup scale="66" orientation="landscape" r:id="rId1"/>
  <headerFooter>
    <oddHeader>&amp;C&amp;"Aptos Narrow,Bold"&amp;11PUBLIC DISCLOSURE</oddHeader>
    <oddFooter>&amp;C&amp;"Aptos Narrow,Regular"&amp;11Page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03177-5DBF-4415-B5EA-8C4EC7DB0AF4}">
  <sheetPr>
    <tabColor rgb="FF00B050"/>
  </sheetPr>
  <dimension ref="A1:J30"/>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17</v>
      </c>
      <c r="C2" s="64"/>
    </row>
    <row r="3" spans="1:10" ht="15" x14ac:dyDescent="0.25">
      <c r="A3" s="63"/>
    </row>
    <row r="4" spans="1:10" x14ac:dyDescent="0.25">
      <c r="A4" s="35" t="s">
        <v>96</v>
      </c>
    </row>
    <row r="5" spans="1:10" x14ac:dyDescent="0.25">
      <c r="B5" s="35"/>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s="1" customFormat="1" ht="40.5" x14ac:dyDescent="0.2">
      <c r="A7" s="79" t="s">
        <v>46</v>
      </c>
      <c r="B7" s="68" t="s">
        <v>57</v>
      </c>
      <c r="C7" s="69">
        <v>39.612783979999996</v>
      </c>
      <c r="D7" s="97" t="s">
        <v>114</v>
      </c>
      <c r="E7" s="97" t="s">
        <v>114</v>
      </c>
      <c r="F7" s="97" t="s">
        <v>114</v>
      </c>
      <c r="G7" s="97" t="s">
        <v>114</v>
      </c>
      <c r="H7" s="97" t="s">
        <v>114</v>
      </c>
      <c r="I7" s="97" t="s">
        <v>114</v>
      </c>
      <c r="J7" s="97" t="s">
        <v>114</v>
      </c>
    </row>
    <row r="8" spans="1:10" s="1" customFormat="1" ht="40.5" x14ac:dyDescent="0.2">
      <c r="A8" s="79" t="s">
        <v>58</v>
      </c>
      <c r="B8" s="68" t="s">
        <v>57</v>
      </c>
      <c r="C8" s="69">
        <v>49.37535072</v>
      </c>
      <c r="D8" s="97" t="s">
        <v>114</v>
      </c>
      <c r="E8" s="97" t="s">
        <v>114</v>
      </c>
      <c r="F8" s="97" t="s">
        <v>114</v>
      </c>
      <c r="G8" s="97" t="s">
        <v>114</v>
      </c>
      <c r="H8" s="97" t="s">
        <v>114</v>
      </c>
      <c r="I8" s="97" t="s">
        <v>114</v>
      </c>
      <c r="J8" s="97" t="s">
        <v>114</v>
      </c>
    </row>
    <row r="9" spans="1:10" s="1" customFormat="1" ht="27" x14ac:dyDescent="0.2">
      <c r="A9" s="79" t="s">
        <v>59</v>
      </c>
      <c r="B9" s="68" t="s">
        <v>60</v>
      </c>
      <c r="C9" s="69">
        <v>28.53990439</v>
      </c>
      <c r="D9" s="97" t="s">
        <v>114</v>
      </c>
      <c r="E9" s="97" t="s">
        <v>114</v>
      </c>
      <c r="F9" s="97" t="s">
        <v>114</v>
      </c>
      <c r="G9" s="97" t="s">
        <v>114</v>
      </c>
      <c r="H9" s="97" t="s">
        <v>114</v>
      </c>
      <c r="I9" s="97" t="s">
        <v>114</v>
      </c>
      <c r="J9" s="97" t="s">
        <v>114</v>
      </c>
    </row>
    <row r="10" spans="1:10" s="1" customFormat="1" ht="40.5" x14ac:dyDescent="0.2">
      <c r="A10" s="79" t="s">
        <v>61</v>
      </c>
      <c r="B10" s="68" t="s">
        <v>57</v>
      </c>
      <c r="C10" s="69">
        <v>34.607604889999998</v>
      </c>
      <c r="D10" s="97" t="s">
        <v>114</v>
      </c>
      <c r="E10" s="97" t="s">
        <v>114</v>
      </c>
      <c r="F10" s="97" t="s">
        <v>114</v>
      </c>
      <c r="G10" s="97" t="s">
        <v>114</v>
      </c>
      <c r="H10" s="97" t="s">
        <v>114</v>
      </c>
      <c r="I10" s="97" t="s">
        <v>114</v>
      </c>
      <c r="J10" s="97" t="s">
        <v>114</v>
      </c>
    </row>
    <row r="11" spans="1:10" s="1" customFormat="1" x14ac:dyDescent="0.2">
      <c r="A11" s="68" t="s">
        <v>62</v>
      </c>
      <c r="B11" s="68" t="s">
        <v>56</v>
      </c>
      <c r="C11" s="69">
        <v>13.37927936</v>
      </c>
      <c r="D11" s="97" t="s">
        <v>114</v>
      </c>
      <c r="E11" s="97" t="s">
        <v>114</v>
      </c>
      <c r="F11" s="97" t="s">
        <v>114</v>
      </c>
      <c r="G11" s="97" t="s">
        <v>114</v>
      </c>
      <c r="H11" s="97" t="s">
        <v>114</v>
      </c>
      <c r="I11" s="97" t="s">
        <v>114</v>
      </c>
      <c r="J11" s="97" t="s">
        <v>114</v>
      </c>
    </row>
    <row r="12" spans="1:10" s="1" customFormat="1" ht="23.45" customHeight="1" thickBot="1" x14ac:dyDescent="0.25">
      <c r="A12" s="63" t="s">
        <v>3</v>
      </c>
      <c r="B12" s="70"/>
      <c r="C12" s="71">
        <v>165.51492334</v>
      </c>
      <c r="D12" s="98" t="s">
        <v>114</v>
      </c>
      <c r="E12" s="98" t="s">
        <v>114</v>
      </c>
      <c r="F12" s="98" t="s">
        <v>114</v>
      </c>
      <c r="G12" s="98" t="s">
        <v>114</v>
      </c>
      <c r="H12" s="98" t="s">
        <v>114</v>
      </c>
      <c r="I12" s="98" t="s">
        <v>114</v>
      </c>
      <c r="J12" s="98" t="s">
        <v>114</v>
      </c>
    </row>
    <row r="13" spans="1:10" ht="14.25" thickTop="1" x14ac:dyDescent="0.25">
      <c r="A13" s="50" t="s">
        <v>8</v>
      </c>
    </row>
    <row r="14" spans="1:10" x14ac:dyDescent="0.25">
      <c r="A14" s="54" t="s">
        <v>83</v>
      </c>
      <c r="B14" s="51"/>
      <c r="C14" s="52"/>
      <c r="D14" s="53"/>
    </row>
    <row r="15" spans="1:10" x14ac:dyDescent="0.25">
      <c r="A15" s="30" t="s">
        <v>9</v>
      </c>
    </row>
    <row r="16" spans="1:10" x14ac:dyDescent="0.25">
      <c r="A16" s="30"/>
    </row>
    <row r="17" spans="1:10" x14ac:dyDescent="0.25">
      <c r="A17" s="30"/>
    </row>
    <row r="18" spans="1:10" x14ac:dyDescent="0.25">
      <c r="A18" s="35" t="s">
        <v>97</v>
      </c>
    </row>
    <row r="19" spans="1:10" x14ac:dyDescent="0.25">
      <c r="B19" s="110" t="s">
        <v>12</v>
      </c>
      <c r="C19" s="110"/>
      <c r="D19" s="110"/>
      <c r="E19" s="110"/>
      <c r="F19" s="110"/>
      <c r="G19" s="110"/>
      <c r="H19" s="110"/>
      <c r="I19" s="110"/>
      <c r="J19" s="110"/>
    </row>
    <row r="20" spans="1:10" ht="40.5" x14ac:dyDescent="0.25">
      <c r="B20" s="38" t="s">
        <v>88</v>
      </c>
      <c r="C20" s="38" t="s">
        <v>14</v>
      </c>
      <c r="D20" s="38" t="s">
        <v>75</v>
      </c>
      <c r="E20" s="38" t="s">
        <v>76</v>
      </c>
      <c r="F20" s="38" t="s">
        <v>77</v>
      </c>
      <c r="G20" s="38" t="s">
        <v>78</v>
      </c>
      <c r="H20" s="38" t="s">
        <v>79</v>
      </c>
      <c r="I20" s="38" t="s">
        <v>3</v>
      </c>
    </row>
    <row r="21" spans="1:10" s="1" customFormat="1" ht="44.1" customHeight="1" x14ac:dyDescent="0.2">
      <c r="A21" s="72" t="s">
        <v>40</v>
      </c>
      <c r="B21" s="99" t="s">
        <v>114</v>
      </c>
      <c r="C21" s="99" t="s">
        <v>114</v>
      </c>
      <c r="D21" s="99" t="s">
        <v>114</v>
      </c>
      <c r="E21" s="99" t="s">
        <v>114</v>
      </c>
      <c r="F21" s="99" t="s">
        <v>114</v>
      </c>
      <c r="G21" s="99" t="s">
        <v>114</v>
      </c>
      <c r="H21" s="99" t="s">
        <v>114</v>
      </c>
      <c r="I21" s="99" t="s">
        <v>114</v>
      </c>
      <c r="J21" s="72"/>
    </row>
    <row r="22" spans="1:10" s="1" customFormat="1" ht="25.5" customHeight="1" x14ac:dyDescent="0.2">
      <c r="A22" s="72" t="s">
        <v>41</v>
      </c>
      <c r="B22" s="99" t="s">
        <v>114</v>
      </c>
      <c r="C22" s="99" t="s">
        <v>114</v>
      </c>
      <c r="D22" s="99" t="s">
        <v>114</v>
      </c>
      <c r="E22" s="99" t="s">
        <v>114</v>
      </c>
      <c r="F22" s="99" t="s">
        <v>114</v>
      </c>
      <c r="G22" s="99" t="s">
        <v>114</v>
      </c>
      <c r="H22" s="99" t="s">
        <v>114</v>
      </c>
      <c r="I22" s="99" t="s">
        <v>114</v>
      </c>
      <c r="J22" s="72"/>
    </row>
    <row r="23" spans="1:10" s="1" customFormat="1" ht="25.5" customHeight="1" x14ac:dyDescent="0.2">
      <c r="A23" s="72" t="s">
        <v>42</v>
      </c>
      <c r="B23" s="99" t="s">
        <v>114</v>
      </c>
      <c r="C23" s="99" t="s">
        <v>114</v>
      </c>
      <c r="D23" s="99" t="s">
        <v>114</v>
      </c>
      <c r="E23" s="99" t="s">
        <v>114</v>
      </c>
      <c r="F23" s="99" t="s">
        <v>114</v>
      </c>
      <c r="G23" s="99" t="s">
        <v>114</v>
      </c>
      <c r="H23" s="99" t="s">
        <v>114</v>
      </c>
      <c r="I23" s="99" t="s">
        <v>114</v>
      </c>
      <c r="J23" s="72"/>
    </row>
    <row r="24" spans="1:10" s="1" customFormat="1" ht="25.5" customHeight="1" x14ac:dyDescent="0.2">
      <c r="A24" s="72" t="s">
        <v>43</v>
      </c>
      <c r="B24" s="99" t="s">
        <v>114</v>
      </c>
      <c r="C24" s="99" t="s">
        <v>114</v>
      </c>
      <c r="D24" s="99" t="s">
        <v>114</v>
      </c>
      <c r="E24" s="99" t="s">
        <v>114</v>
      </c>
      <c r="F24" s="99" t="s">
        <v>114</v>
      </c>
      <c r="G24" s="99" t="s">
        <v>114</v>
      </c>
      <c r="H24" s="99" t="s">
        <v>114</v>
      </c>
      <c r="I24" s="97" t="s">
        <v>114</v>
      </c>
      <c r="J24" s="72"/>
    </row>
    <row r="25" spans="1:10" s="1" customFormat="1" ht="25.5" customHeight="1" x14ac:dyDescent="0.2">
      <c r="A25" s="72" t="s">
        <v>44</v>
      </c>
      <c r="B25" s="99" t="s">
        <v>114</v>
      </c>
      <c r="C25" s="99" t="s">
        <v>114</v>
      </c>
      <c r="D25" s="99" t="s">
        <v>114</v>
      </c>
      <c r="E25" s="99" t="s">
        <v>114</v>
      </c>
      <c r="F25" s="99" t="s">
        <v>114</v>
      </c>
      <c r="G25" s="99" t="s">
        <v>114</v>
      </c>
      <c r="H25" s="99" t="s">
        <v>114</v>
      </c>
      <c r="I25" s="99" t="s">
        <v>114</v>
      </c>
      <c r="J25" s="72"/>
    </row>
    <row r="26" spans="1:10" s="1" customFormat="1" ht="25.5" customHeight="1" x14ac:dyDescent="0.2">
      <c r="A26" s="72" t="s">
        <v>45</v>
      </c>
      <c r="B26" s="99" t="s">
        <v>114</v>
      </c>
      <c r="C26" s="99" t="s">
        <v>114</v>
      </c>
      <c r="D26" s="99" t="s">
        <v>114</v>
      </c>
      <c r="E26" s="99" t="s">
        <v>114</v>
      </c>
      <c r="F26" s="99" t="s">
        <v>114</v>
      </c>
      <c r="G26" s="99" t="s">
        <v>114</v>
      </c>
      <c r="H26" s="99" t="s">
        <v>114</v>
      </c>
      <c r="I26" s="99" t="s">
        <v>114</v>
      </c>
      <c r="J26" s="72"/>
    </row>
    <row r="27" spans="1:10" s="1" customFormat="1" ht="25.5" customHeight="1" thickBot="1" x14ac:dyDescent="0.25">
      <c r="A27" s="70" t="s">
        <v>3</v>
      </c>
      <c r="B27" s="82">
        <v>165516073.73999995</v>
      </c>
      <c r="C27" s="100" t="s">
        <v>114</v>
      </c>
      <c r="D27" s="100" t="s">
        <v>114</v>
      </c>
      <c r="E27" s="100" t="s">
        <v>114</v>
      </c>
      <c r="F27" s="100" t="s">
        <v>114</v>
      </c>
      <c r="G27" s="100" t="s">
        <v>114</v>
      </c>
      <c r="H27" s="100" t="s">
        <v>114</v>
      </c>
      <c r="I27" s="100" t="s">
        <v>114</v>
      </c>
      <c r="J27" s="72"/>
    </row>
    <row r="28" spans="1:10" ht="25.5" customHeight="1" thickTop="1" x14ac:dyDescent="0.25">
      <c r="A28" s="50" t="s">
        <v>8</v>
      </c>
      <c r="B28" s="74"/>
      <c r="C28" s="74"/>
      <c r="D28" s="74"/>
      <c r="E28" s="74"/>
      <c r="F28" s="74"/>
      <c r="G28" s="74"/>
      <c r="H28" s="74"/>
      <c r="I28" s="83"/>
    </row>
    <row r="29" spans="1:10" x14ac:dyDescent="0.25">
      <c r="A29" s="54" t="s">
        <v>83</v>
      </c>
      <c r="B29" s="51"/>
      <c r="C29" s="52"/>
      <c r="D29" s="53"/>
    </row>
    <row r="30" spans="1:10" x14ac:dyDescent="0.25">
      <c r="A30" s="30" t="s">
        <v>9</v>
      </c>
    </row>
  </sheetData>
  <mergeCells count="2">
    <mergeCell ref="C5:J5"/>
    <mergeCell ref="B19:J19"/>
  </mergeCells>
  <pageMargins left="0.7" right="0.7" top="0.75" bottom="0.75" header="0.3" footer="0.3"/>
  <pageSetup scale="74" orientation="landscape" r:id="rId1"/>
  <headerFooter>
    <oddHeader>&amp;C&amp;"Aptos Narrow,Bold"&amp;11PUBLIC DISCLOSURE</oddHeader>
    <oddFooter>&amp;C&amp;"Aptos Narrow,Regular"&amp;11Page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DBF15-1D20-4013-BD3C-855884C68BAE}">
  <sheetPr>
    <tabColor rgb="FF00B050"/>
  </sheetPr>
  <dimension ref="A1:J27"/>
  <sheetViews>
    <sheetView view="pageLayout" topLeftCell="A17"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18</v>
      </c>
      <c r="C2" s="64"/>
      <c r="F2" s="65"/>
    </row>
    <row r="3" spans="1:10" ht="15" x14ac:dyDescent="0.25">
      <c r="A3" s="63"/>
    </row>
    <row r="4" spans="1:10" x14ac:dyDescent="0.25">
      <c r="A4" s="35" t="s">
        <v>98</v>
      </c>
    </row>
    <row r="5" spans="1:10" x14ac:dyDescent="0.2">
      <c r="A5" s="66"/>
      <c r="B5" s="66"/>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s="1" customFormat="1" ht="40.5" x14ac:dyDescent="0.2">
      <c r="A7" s="79" t="s">
        <v>46</v>
      </c>
      <c r="B7" s="68" t="s">
        <v>51</v>
      </c>
      <c r="C7" s="69">
        <v>8.4458832499999996</v>
      </c>
      <c r="D7" s="97" t="s">
        <v>114</v>
      </c>
      <c r="E7" s="97" t="s">
        <v>114</v>
      </c>
      <c r="F7" s="97" t="s">
        <v>114</v>
      </c>
      <c r="G7" s="97" t="s">
        <v>114</v>
      </c>
      <c r="H7" s="97" t="s">
        <v>114</v>
      </c>
      <c r="I7" s="97" t="s">
        <v>114</v>
      </c>
      <c r="J7" s="97" t="s">
        <v>114</v>
      </c>
    </row>
    <row r="8" spans="1:10" s="1" customFormat="1" ht="32.1" customHeight="1" x14ac:dyDescent="0.2">
      <c r="A8" s="68" t="s">
        <v>63</v>
      </c>
      <c r="B8" s="79" t="s">
        <v>56</v>
      </c>
      <c r="C8" s="69">
        <v>21.480125359999999</v>
      </c>
      <c r="D8" s="97" t="s">
        <v>114</v>
      </c>
      <c r="E8" s="97" t="s">
        <v>114</v>
      </c>
      <c r="F8" s="97" t="s">
        <v>114</v>
      </c>
      <c r="G8" s="97" t="s">
        <v>114</v>
      </c>
      <c r="H8" s="97" t="s">
        <v>114</v>
      </c>
      <c r="I8" s="97" t="s">
        <v>114</v>
      </c>
      <c r="J8" s="97" t="s">
        <v>114</v>
      </c>
    </row>
    <row r="9" spans="1:10" s="1" customFormat="1" ht="26.45" customHeight="1" thickBot="1" x14ac:dyDescent="0.25">
      <c r="A9" s="63" t="s">
        <v>3</v>
      </c>
      <c r="B9" s="70"/>
      <c r="C9" s="71">
        <v>29.926008609999997</v>
      </c>
      <c r="D9" s="98" t="s">
        <v>114</v>
      </c>
      <c r="E9" s="98" t="s">
        <v>114</v>
      </c>
      <c r="F9" s="98" t="s">
        <v>114</v>
      </c>
      <c r="G9" s="98" t="s">
        <v>114</v>
      </c>
      <c r="H9" s="98" t="s">
        <v>114</v>
      </c>
      <c r="I9" s="98" t="s">
        <v>114</v>
      </c>
      <c r="J9" s="98" t="s">
        <v>114</v>
      </c>
    </row>
    <row r="10" spans="1:10" ht="14.25" thickTop="1" x14ac:dyDescent="0.25">
      <c r="A10" s="50" t="s">
        <v>8</v>
      </c>
    </row>
    <row r="11" spans="1:10" x14ac:dyDescent="0.25">
      <c r="A11" s="54" t="s">
        <v>83</v>
      </c>
      <c r="B11" s="51"/>
      <c r="C11" s="52"/>
      <c r="D11" s="53"/>
    </row>
    <row r="12" spans="1:10" x14ac:dyDescent="0.25">
      <c r="A12" s="30" t="s">
        <v>9</v>
      </c>
    </row>
    <row r="13" spans="1:10" x14ac:dyDescent="0.25">
      <c r="A13" s="30"/>
    </row>
    <row r="14" spans="1:10" x14ac:dyDescent="0.25">
      <c r="A14" s="30"/>
    </row>
    <row r="15" spans="1:10" x14ac:dyDescent="0.25">
      <c r="A15" s="35" t="s">
        <v>99</v>
      </c>
    </row>
    <row r="16" spans="1:10" x14ac:dyDescent="0.25">
      <c r="B16" s="110" t="s">
        <v>12</v>
      </c>
      <c r="C16" s="110"/>
      <c r="D16" s="110"/>
      <c r="E16" s="110"/>
      <c r="F16" s="110"/>
      <c r="G16" s="110"/>
      <c r="H16" s="110"/>
      <c r="I16" s="110"/>
      <c r="J16" s="110"/>
    </row>
    <row r="17" spans="1:10" ht="40.5" x14ac:dyDescent="0.25">
      <c r="B17" s="38" t="s">
        <v>88</v>
      </c>
      <c r="C17" s="38" t="s">
        <v>14</v>
      </c>
      <c r="D17" s="38" t="s">
        <v>75</v>
      </c>
      <c r="E17" s="38" t="s">
        <v>76</v>
      </c>
      <c r="F17" s="38" t="s">
        <v>77</v>
      </c>
      <c r="G17" s="38" t="s">
        <v>78</v>
      </c>
      <c r="H17" s="38" t="s">
        <v>79</v>
      </c>
      <c r="I17" s="38" t="s">
        <v>3</v>
      </c>
    </row>
    <row r="18" spans="1:10" s="1" customFormat="1" ht="44.1" customHeight="1" x14ac:dyDescent="0.2">
      <c r="A18" s="72" t="s">
        <v>40</v>
      </c>
      <c r="B18" s="99" t="s">
        <v>114</v>
      </c>
      <c r="C18" s="99" t="s">
        <v>114</v>
      </c>
      <c r="D18" s="99" t="s">
        <v>114</v>
      </c>
      <c r="E18" s="99" t="s">
        <v>114</v>
      </c>
      <c r="F18" s="99" t="s">
        <v>114</v>
      </c>
      <c r="G18" s="99" t="s">
        <v>114</v>
      </c>
      <c r="H18" s="99" t="s">
        <v>114</v>
      </c>
      <c r="I18" s="99" t="s">
        <v>114</v>
      </c>
      <c r="J18" s="91"/>
    </row>
    <row r="19" spans="1:10" s="1" customFormat="1" ht="26.1" customHeight="1" x14ac:dyDescent="0.2">
      <c r="A19" s="72" t="s">
        <v>41</v>
      </c>
      <c r="B19" s="99" t="s">
        <v>114</v>
      </c>
      <c r="C19" s="99" t="s">
        <v>114</v>
      </c>
      <c r="D19" s="99" t="s">
        <v>114</v>
      </c>
      <c r="E19" s="99" t="s">
        <v>114</v>
      </c>
      <c r="F19" s="99" t="s">
        <v>114</v>
      </c>
      <c r="G19" s="99" t="s">
        <v>114</v>
      </c>
      <c r="H19" s="99" t="s">
        <v>114</v>
      </c>
      <c r="I19" s="99" t="s">
        <v>114</v>
      </c>
      <c r="J19" s="91"/>
    </row>
    <row r="20" spans="1:10" s="1" customFormat="1" ht="26.1" customHeight="1" x14ac:dyDescent="0.2">
      <c r="A20" s="72" t="s">
        <v>42</v>
      </c>
      <c r="B20" s="99" t="s">
        <v>114</v>
      </c>
      <c r="C20" s="99" t="s">
        <v>114</v>
      </c>
      <c r="D20" s="99" t="s">
        <v>114</v>
      </c>
      <c r="E20" s="99" t="s">
        <v>114</v>
      </c>
      <c r="F20" s="99" t="s">
        <v>114</v>
      </c>
      <c r="G20" s="99" t="s">
        <v>114</v>
      </c>
      <c r="H20" s="99" t="s">
        <v>114</v>
      </c>
      <c r="I20" s="99" t="s">
        <v>114</v>
      </c>
      <c r="J20" s="91"/>
    </row>
    <row r="21" spans="1:10" s="1" customFormat="1" ht="26.1" customHeight="1" x14ac:dyDescent="0.2">
      <c r="A21" s="72" t="s">
        <v>43</v>
      </c>
      <c r="B21" s="99" t="s">
        <v>114</v>
      </c>
      <c r="C21" s="99" t="s">
        <v>114</v>
      </c>
      <c r="D21" s="99" t="s">
        <v>114</v>
      </c>
      <c r="E21" s="99" t="s">
        <v>114</v>
      </c>
      <c r="F21" s="99" t="s">
        <v>114</v>
      </c>
      <c r="G21" s="99" t="s">
        <v>114</v>
      </c>
      <c r="H21" s="99" t="s">
        <v>114</v>
      </c>
      <c r="I21" s="99" t="s">
        <v>114</v>
      </c>
      <c r="J21" s="91"/>
    </row>
    <row r="22" spans="1:10" s="1" customFormat="1" ht="26.1" customHeight="1" x14ac:dyDescent="0.2">
      <c r="A22" s="72" t="s">
        <v>44</v>
      </c>
      <c r="B22" s="99" t="s">
        <v>114</v>
      </c>
      <c r="C22" s="99" t="s">
        <v>114</v>
      </c>
      <c r="D22" s="99" t="s">
        <v>114</v>
      </c>
      <c r="E22" s="99" t="s">
        <v>114</v>
      </c>
      <c r="F22" s="99" t="s">
        <v>114</v>
      </c>
      <c r="G22" s="99" t="s">
        <v>114</v>
      </c>
      <c r="H22" s="99" t="s">
        <v>114</v>
      </c>
      <c r="I22" s="99" t="s">
        <v>114</v>
      </c>
      <c r="J22" s="91"/>
    </row>
    <row r="23" spans="1:10" s="1" customFormat="1" ht="26.1" customHeight="1" x14ac:dyDescent="0.2">
      <c r="A23" s="72" t="s">
        <v>45</v>
      </c>
      <c r="B23" s="99" t="s">
        <v>114</v>
      </c>
      <c r="C23" s="99" t="s">
        <v>114</v>
      </c>
      <c r="D23" s="99" t="s">
        <v>114</v>
      </c>
      <c r="E23" s="99" t="s">
        <v>114</v>
      </c>
      <c r="F23" s="99" t="s">
        <v>114</v>
      </c>
      <c r="G23" s="99" t="s">
        <v>114</v>
      </c>
      <c r="H23" s="99" t="s">
        <v>114</v>
      </c>
      <c r="I23" s="99" t="s">
        <v>114</v>
      </c>
      <c r="J23" s="91"/>
    </row>
    <row r="24" spans="1:10" s="1" customFormat="1" ht="26.1" customHeight="1" thickBot="1" x14ac:dyDescent="0.25">
      <c r="A24" s="70" t="s">
        <v>3</v>
      </c>
      <c r="B24" s="82">
        <v>29926011.330000013</v>
      </c>
      <c r="C24" s="100" t="s">
        <v>114</v>
      </c>
      <c r="D24" s="100" t="s">
        <v>114</v>
      </c>
      <c r="E24" s="100" t="s">
        <v>114</v>
      </c>
      <c r="F24" s="100" t="s">
        <v>114</v>
      </c>
      <c r="G24" s="100" t="s">
        <v>114</v>
      </c>
      <c r="H24" s="100" t="s">
        <v>114</v>
      </c>
      <c r="I24" s="98" t="s">
        <v>114</v>
      </c>
      <c r="J24" s="72"/>
    </row>
    <row r="25" spans="1:10" ht="26.1" customHeight="1" thickTop="1" x14ac:dyDescent="0.25">
      <c r="A25" s="50" t="s">
        <v>8</v>
      </c>
      <c r="B25" s="74"/>
      <c r="C25" s="74"/>
      <c r="D25" s="74"/>
      <c r="E25" s="74"/>
      <c r="F25" s="74"/>
      <c r="G25" s="74"/>
      <c r="H25" s="74"/>
      <c r="I25" s="83"/>
    </row>
    <row r="26" spans="1:10" x14ac:dyDescent="0.25">
      <c r="A26" s="54" t="s">
        <v>83</v>
      </c>
      <c r="B26" s="51"/>
      <c r="C26" s="52"/>
      <c r="D26" s="53"/>
    </row>
    <row r="27" spans="1:10" x14ac:dyDescent="0.25">
      <c r="A27" s="30" t="s">
        <v>9</v>
      </c>
    </row>
  </sheetData>
  <mergeCells count="2">
    <mergeCell ref="C5:J5"/>
    <mergeCell ref="B16:J16"/>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72FB8-0BAC-4063-A662-50E3503DBDA9}">
  <sheetPr>
    <tabColor rgb="FF00B050"/>
  </sheetPr>
  <dimension ref="A1:J29"/>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19</v>
      </c>
      <c r="C2" s="64"/>
    </row>
    <row r="3" spans="1:10" ht="15" x14ac:dyDescent="0.25">
      <c r="A3" s="63"/>
    </row>
    <row r="4" spans="1:10" x14ac:dyDescent="0.25">
      <c r="A4" s="35" t="s">
        <v>100</v>
      </c>
    </row>
    <row r="5" spans="1:10" x14ac:dyDescent="0.2">
      <c r="A5" s="66"/>
      <c r="B5" s="66"/>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s="1" customFormat="1" ht="30" customHeight="1" x14ac:dyDescent="0.2">
      <c r="A7" s="79" t="s">
        <v>46</v>
      </c>
      <c r="B7" s="68" t="s">
        <v>60</v>
      </c>
      <c r="C7" s="69">
        <v>35.049923890000002</v>
      </c>
      <c r="D7" s="97" t="s">
        <v>114</v>
      </c>
      <c r="E7" s="97" t="s">
        <v>114</v>
      </c>
      <c r="F7" s="97" t="s">
        <v>114</v>
      </c>
      <c r="G7" s="97" t="s">
        <v>114</v>
      </c>
      <c r="H7" s="97" t="s">
        <v>114</v>
      </c>
      <c r="I7" s="97" t="s">
        <v>114</v>
      </c>
      <c r="J7" s="97" t="s">
        <v>114</v>
      </c>
    </row>
    <row r="8" spans="1:10" s="1" customFormat="1" ht="30" customHeight="1" x14ac:dyDescent="0.2">
      <c r="A8" s="79" t="s">
        <v>58</v>
      </c>
      <c r="B8" s="68" t="s">
        <v>64</v>
      </c>
      <c r="C8" s="69">
        <v>18.261862300000001</v>
      </c>
      <c r="D8" s="97" t="s">
        <v>114</v>
      </c>
      <c r="E8" s="97" t="s">
        <v>114</v>
      </c>
      <c r="F8" s="97" t="s">
        <v>114</v>
      </c>
      <c r="G8" s="97" t="s">
        <v>114</v>
      </c>
      <c r="H8" s="97" t="s">
        <v>114</v>
      </c>
      <c r="I8" s="97" t="s">
        <v>114</v>
      </c>
      <c r="J8" s="97" t="s">
        <v>114</v>
      </c>
    </row>
    <row r="9" spans="1:10" s="1" customFormat="1" ht="30" customHeight="1" x14ac:dyDescent="0.2">
      <c r="A9" s="79" t="s">
        <v>59</v>
      </c>
      <c r="B9" s="68" t="s">
        <v>60</v>
      </c>
      <c r="C9" s="69">
        <v>50.738734139999998</v>
      </c>
      <c r="D9" s="97" t="s">
        <v>114</v>
      </c>
      <c r="E9" s="97" t="s">
        <v>114</v>
      </c>
      <c r="F9" s="97" t="s">
        <v>114</v>
      </c>
      <c r="G9" s="97" t="s">
        <v>114</v>
      </c>
      <c r="H9" s="97" t="s">
        <v>114</v>
      </c>
      <c r="I9" s="97" t="s">
        <v>114</v>
      </c>
      <c r="J9" s="97" t="s">
        <v>114</v>
      </c>
    </row>
    <row r="10" spans="1:10" s="1" customFormat="1" ht="30" customHeight="1" x14ac:dyDescent="0.2">
      <c r="A10" s="79" t="s">
        <v>61</v>
      </c>
      <c r="B10" s="68" t="s">
        <v>60</v>
      </c>
      <c r="C10" s="69">
        <v>57.407637360000003</v>
      </c>
      <c r="D10" s="97" t="s">
        <v>114</v>
      </c>
      <c r="E10" s="97" t="s">
        <v>114</v>
      </c>
      <c r="F10" s="97" t="s">
        <v>114</v>
      </c>
      <c r="G10" s="97" t="s">
        <v>114</v>
      </c>
      <c r="H10" s="97" t="s">
        <v>114</v>
      </c>
      <c r="I10" s="97" t="s">
        <v>114</v>
      </c>
      <c r="J10" s="97" t="s">
        <v>114</v>
      </c>
    </row>
    <row r="11" spans="1:10" s="1" customFormat="1" ht="30" customHeight="1" thickBot="1" x14ac:dyDescent="0.25">
      <c r="A11" s="63" t="s">
        <v>3</v>
      </c>
      <c r="B11" s="70"/>
      <c r="C11" s="71">
        <v>161.45815769000001</v>
      </c>
      <c r="D11" s="98" t="s">
        <v>114</v>
      </c>
      <c r="E11" s="98" t="s">
        <v>114</v>
      </c>
      <c r="F11" s="98" t="s">
        <v>114</v>
      </c>
      <c r="G11" s="98" t="s">
        <v>114</v>
      </c>
      <c r="H11" s="98" t="s">
        <v>114</v>
      </c>
      <c r="I11" s="98" t="s">
        <v>114</v>
      </c>
      <c r="J11" s="98" t="s">
        <v>114</v>
      </c>
    </row>
    <row r="12" spans="1:10" ht="14.25" thickTop="1" x14ac:dyDescent="0.25">
      <c r="A12" s="50" t="s">
        <v>8</v>
      </c>
    </row>
    <row r="13" spans="1:10" x14ac:dyDescent="0.25">
      <c r="A13" s="54" t="s">
        <v>83</v>
      </c>
      <c r="B13" s="51"/>
      <c r="C13" s="52"/>
      <c r="D13" s="53"/>
    </row>
    <row r="14" spans="1:10" x14ac:dyDescent="0.25">
      <c r="A14" s="30" t="s">
        <v>9</v>
      </c>
    </row>
    <row r="15" spans="1:10" x14ac:dyDescent="0.25">
      <c r="A15" s="30"/>
    </row>
    <row r="16" spans="1:10" x14ac:dyDescent="0.25">
      <c r="A16" s="30"/>
    </row>
    <row r="17" spans="1:10" x14ac:dyDescent="0.25">
      <c r="A17" s="35" t="s">
        <v>101</v>
      </c>
    </row>
    <row r="18" spans="1:10" x14ac:dyDescent="0.25">
      <c r="B18" s="110" t="s">
        <v>12</v>
      </c>
      <c r="C18" s="110"/>
      <c r="D18" s="110"/>
      <c r="E18" s="110"/>
      <c r="F18" s="110"/>
      <c r="G18" s="110"/>
      <c r="H18" s="110"/>
      <c r="I18" s="110"/>
      <c r="J18" s="110"/>
    </row>
    <row r="19" spans="1:10" ht="40.5" x14ac:dyDescent="0.25">
      <c r="B19" s="38" t="s">
        <v>88</v>
      </c>
      <c r="C19" s="38" t="s">
        <v>14</v>
      </c>
      <c r="D19" s="38" t="s">
        <v>75</v>
      </c>
      <c r="E19" s="38" t="s">
        <v>76</v>
      </c>
      <c r="F19" s="38" t="s">
        <v>77</v>
      </c>
      <c r="G19" s="38" t="s">
        <v>78</v>
      </c>
      <c r="H19" s="38" t="s">
        <v>79</v>
      </c>
      <c r="I19" s="38" t="s">
        <v>3</v>
      </c>
    </row>
    <row r="20" spans="1:10" s="1" customFormat="1" ht="44.1" customHeight="1" x14ac:dyDescent="0.2">
      <c r="A20" s="72" t="s">
        <v>40</v>
      </c>
      <c r="B20" s="99" t="s">
        <v>114</v>
      </c>
      <c r="C20" s="99" t="s">
        <v>114</v>
      </c>
      <c r="D20" s="99" t="s">
        <v>114</v>
      </c>
      <c r="E20" s="99" t="s">
        <v>114</v>
      </c>
      <c r="F20" s="99" t="s">
        <v>114</v>
      </c>
      <c r="G20" s="99" t="s">
        <v>114</v>
      </c>
      <c r="H20" s="99" t="s">
        <v>114</v>
      </c>
      <c r="I20" s="99" t="s">
        <v>114</v>
      </c>
      <c r="J20" s="72"/>
    </row>
    <row r="21" spans="1:10" s="1" customFormat="1" ht="26.1" customHeight="1" x14ac:dyDescent="0.2">
      <c r="A21" s="72" t="s">
        <v>41</v>
      </c>
      <c r="B21" s="99" t="s">
        <v>114</v>
      </c>
      <c r="C21" s="99" t="s">
        <v>114</v>
      </c>
      <c r="D21" s="99" t="s">
        <v>114</v>
      </c>
      <c r="E21" s="99" t="s">
        <v>114</v>
      </c>
      <c r="F21" s="99" t="s">
        <v>114</v>
      </c>
      <c r="G21" s="99" t="s">
        <v>114</v>
      </c>
      <c r="H21" s="99" t="s">
        <v>114</v>
      </c>
      <c r="I21" s="99" t="s">
        <v>114</v>
      </c>
      <c r="J21" s="72"/>
    </row>
    <row r="22" spans="1:10" s="1" customFormat="1" ht="26.1" customHeight="1" x14ac:dyDescent="0.2">
      <c r="A22" s="72" t="s">
        <v>42</v>
      </c>
      <c r="B22" s="99" t="s">
        <v>114</v>
      </c>
      <c r="C22" s="99" t="s">
        <v>114</v>
      </c>
      <c r="D22" s="99" t="s">
        <v>114</v>
      </c>
      <c r="E22" s="99" t="s">
        <v>114</v>
      </c>
      <c r="F22" s="99" t="s">
        <v>114</v>
      </c>
      <c r="G22" s="99" t="s">
        <v>114</v>
      </c>
      <c r="H22" s="99" t="s">
        <v>114</v>
      </c>
      <c r="I22" s="99" t="s">
        <v>114</v>
      </c>
      <c r="J22" s="72"/>
    </row>
    <row r="23" spans="1:10" s="1" customFormat="1" ht="26.1" customHeight="1" x14ac:dyDescent="0.2">
      <c r="A23" s="72" t="s">
        <v>43</v>
      </c>
      <c r="B23" s="99" t="s">
        <v>114</v>
      </c>
      <c r="C23" s="99" t="s">
        <v>114</v>
      </c>
      <c r="D23" s="99" t="s">
        <v>114</v>
      </c>
      <c r="E23" s="99" t="s">
        <v>114</v>
      </c>
      <c r="F23" s="99" t="s">
        <v>114</v>
      </c>
      <c r="G23" s="99" t="s">
        <v>114</v>
      </c>
      <c r="H23" s="99" t="s">
        <v>114</v>
      </c>
      <c r="I23" s="99" t="s">
        <v>114</v>
      </c>
      <c r="J23" s="72"/>
    </row>
    <row r="24" spans="1:10" s="1" customFormat="1" ht="26.1" customHeight="1" x14ac:dyDescent="0.2">
      <c r="A24" s="72" t="s">
        <v>44</v>
      </c>
      <c r="B24" s="99" t="s">
        <v>114</v>
      </c>
      <c r="C24" s="99" t="s">
        <v>114</v>
      </c>
      <c r="D24" s="99" t="s">
        <v>114</v>
      </c>
      <c r="E24" s="99" t="s">
        <v>114</v>
      </c>
      <c r="F24" s="99" t="s">
        <v>114</v>
      </c>
      <c r="G24" s="99" t="s">
        <v>114</v>
      </c>
      <c r="H24" s="99" t="s">
        <v>114</v>
      </c>
      <c r="I24" s="97" t="s">
        <v>114</v>
      </c>
      <c r="J24" s="72"/>
    </row>
    <row r="25" spans="1:10" s="1" customFormat="1" ht="26.1" customHeight="1" x14ac:dyDescent="0.2">
      <c r="A25" s="72" t="s">
        <v>45</v>
      </c>
      <c r="B25" s="99" t="s">
        <v>114</v>
      </c>
      <c r="C25" s="99" t="s">
        <v>114</v>
      </c>
      <c r="D25" s="99" t="s">
        <v>114</v>
      </c>
      <c r="E25" s="99" t="s">
        <v>114</v>
      </c>
      <c r="F25" s="99" t="s">
        <v>114</v>
      </c>
      <c r="G25" s="99" t="s">
        <v>114</v>
      </c>
      <c r="H25" s="99" t="s">
        <v>114</v>
      </c>
      <c r="I25" s="99" t="s">
        <v>114</v>
      </c>
      <c r="J25" s="72"/>
    </row>
    <row r="26" spans="1:10" s="1" customFormat="1" ht="26.1" customHeight="1" thickBot="1" x14ac:dyDescent="0.25">
      <c r="A26" s="70" t="s">
        <v>3</v>
      </c>
      <c r="B26" s="82">
        <v>161457306.1300002</v>
      </c>
      <c r="C26" s="100" t="s">
        <v>114</v>
      </c>
      <c r="D26" s="100" t="s">
        <v>114</v>
      </c>
      <c r="E26" s="100" t="s">
        <v>114</v>
      </c>
      <c r="F26" s="100" t="s">
        <v>114</v>
      </c>
      <c r="G26" s="100" t="s">
        <v>114</v>
      </c>
      <c r="H26" s="100" t="s">
        <v>114</v>
      </c>
      <c r="I26" s="100" t="s">
        <v>114</v>
      </c>
      <c r="J26" s="72"/>
    </row>
    <row r="27" spans="1:10" ht="26.1" customHeight="1" thickTop="1" x14ac:dyDescent="0.25">
      <c r="A27" s="50" t="s">
        <v>8</v>
      </c>
      <c r="B27" s="74"/>
      <c r="C27" s="74"/>
      <c r="D27" s="74"/>
      <c r="E27" s="74"/>
      <c r="F27" s="74"/>
      <c r="G27" s="74"/>
      <c r="H27" s="74"/>
      <c r="I27" s="83"/>
    </row>
    <row r="28" spans="1:10" x14ac:dyDescent="0.25">
      <c r="A28" s="54" t="s">
        <v>83</v>
      </c>
      <c r="B28" s="51"/>
      <c r="C28" s="52"/>
      <c r="D28" s="53"/>
    </row>
    <row r="29" spans="1:10" x14ac:dyDescent="0.25">
      <c r="A29" s="30" t="s">
        <v>9</v>
      </c>
    </row>
  </sheetData>
  <mergeCells count="2">
    <mergeCell ref="C5:J5"/>
    <mergeCell ref="B18:J18"/>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F4744-FAB0-4A7E-A59F-862F4C3D7802}">
  <sheetPr>
    <tabColor rgb="FF00B050"/>
  </sheetPr>
  <dimension ref="A1:J28"/>
  <sheetViews>
    <sheetView view="pageLayout" zoomScaleNormal="90" zoomScaleSheetLayoutView="80" workbookViewId="0"/>
  </sheetViews>
  <sheetFormatPr defaultRowHeight="13.5" x14ac:dyDescent="0.25"/>
  <cols>
    <col min="1" max="1" width="23.42578125" style="33" customWidth="1"/>
    <col min="2" max="10" width="14.7109375" style="33" bestFit="1" customWidth="1"/>
  </cols>
  <sheetData>
    <row r="1" spans="1:10" ht="15.75" x14ac:dyDescent="0.25">
      <c r="A1" s="58"/>
      <c r="B1" s="59"/>
      <c r="C1" s="59"/>
      <c r="D1" s="58"/>
      <c r="E1" s="59"/>
      <c r="F1" s="60"/>
      <c r="G1" s="59"/>
      <c r="H1" s="61"/>
      <c r="I1" s="61"/>
      <c r="J1" s="62"/>
    </row>
    <row r="2" spans="1:10" ht="15" x14ac:dyDescent="0.25">
      <c r="A2" s="63" t="s">
        <v>20</v>
      </c>
      <c r="C2" s="64"/>
    </row>
    <row r="3" spans="1:10" ht="15" x14ac:dyDescent="0.25">
      <c r="A3" s="63"/>
    </row>
    <row r="4" spans="1:10" ht="15.75" x14ac:dyDescent="0.25">
      <c r="A4" s="35" t="s">
        <v>102</v>
      </c>
      <c r="J4" s="62"/>
    </row>
    <row r="5" spans="1:10" x14ac:dyDescent="0.2">
      <c r="A5" s="66"/>
      <c r="B5" s="66"/>
      <c r="C5" s="110" t="s">
        <v>12</v>
      </c>
      <c r="D5" s="110"/>
      <c r="E5" s="110"/>
      <c r="F5" s="110"/>
      <c r="G5" s="110"/>
      <c r="H5" s="110"/>
      <c r="I5" s="110"/>
      <c r="J5" s="110"/>
    </row>
    <row r="6" spans="1:10" ht="44.1" customHeight="1" x14ac:dyDescent="0.2">
      <c r="A6" s="38" t="s">
        <v>36</v>
      </c>
      <c r="B6" s="38" t="s">
        <v>37</v>
      </c>
      <c r="C6" s="38" t="s">
        <v>88</v>
      </c>
      <c r="D6" s="38" t="s">
        <v>14</v>
      </c>
      <c r="E6" s="38" t="s">
        <v>75</v>
      </c>
      <c r="F6" s="38" t="s">
        <v>76</v>
      </c>
      <c r="G6" s="38" t="s">
        <v>77</v>
      </c>
      <c r="H6" s="38" t="s">
        <v>78</v>
      </c>
      <c r="I6" s="38" t="s">
        <v>79</v>
      </c>
      <c r="J6" s="38" t="s">
        <v>3</v>
      </c>
    </row>
    <row r="7" spans="1:10" s="1" customFormat="1" ht="40.5" x14ac:dyDescent="0.2">
      <c r="A7" s="79" t="s">
        <v>46</v>
      </c>
      <c r="B7" s="68" t="s">
        <v>51</v>
      </c>
      <c r="C7" s="69">
        <v>22.80274391</v>
      </c>
      <c r="D7" s="97" t="s">
        <v>114</v>
      </c>
      <c r="E7" s="97" t="s">
        <v>114</v>
      </c>
      <c r="F7" s="97" t="s">
        <v>114</v>
      </c>
      <c r="G7" s="97" t="s">
        <v>114</v>
      </c>
      <c r="H7" s="97" t="s">
        <v>114</v>
      </c>
      <c r="I7" s="97" t="s">
        <v>114</v>
      </c>
      <c r="J7" s="97" t="s">
        <v>114</v>
      </c>
    </row>
    <row r="8" spans="1:10" s="1" customFormat="1" ht="28.5" customHeight="1" x14ac:dyDescent="0.2">
      <c r="A8" s="79" t="s">
        <v>65</v>
      </c>
      <c r="B8" s="68" t="s">
        <v>56</v>
      </c>
      <c r="C8" s="69">
        <v>3.1767790800000002</v>
      </c>
      <c r="D8" s="97" t="s">
        <v>114</v>
      </c>
      <c r="E8" s="97" t="s">
        <v>114</v>
      </c>
      <c r="F8" s="97" t="s">
        <v>114</v>
      </c>
      <c r="G8" s="97" t="s">
        <v>114</v>
      </c>
      <c r="H8" s="97" t="s">
        <v>114</v>
      </c>
      <c r="I8" s="97" t="s">
        <v>114</v>
      </c>
      <c r="J8" s="97" t="s">
        <v>114</v>
      </c>
    </row>
    <row r="9" spans="1:10" s="1" customFormat="1" ht="28.5" customHeight="1" x14ac:dyDescent="0.2">
      <c r="A9" s="79" t="s">
        <v>66</v>
      </c>
      <c r="B9" s="68" t="s">
        <v>56</v>
      </c>
      <c r="C9" s="69">
        <v>10.02994897</v>
      </c>
      <c r="D9" s="97" t="s">
        <v>114</v>
      </c>
      <c r="E9" s="97" t="s">
        <v>114</v>
      </c>
      <c r="F9" s="97" t="s">
        <v>114</v>
      </c>
      <c r="G9" s="97" t="s">
        <v>114</v>
      </c>
      <c r="H9" s="97" t="s">
        <v>114</v>
      </c>
      <c r="I9" s="97" t="s">
        <v>114</v>
      </c>
      <c r="J9" s="97" t="s">
        <v>114</v>
      </c>
    </row>
    <row r="10" spans="1:10" s="1" customFormat="1" ht="28.5" customHeight="1" thickBot="1" x14ac:dyDescent="0.25">
      <c r="A10" s="63" t="s">
        <v>3</v>
      </c>
      <c r="B10" s="70"/>
      <c r="C10" s="71">
        <v>36.009471959999999</v>
      </c>
      <c r="D10" s="98" t="s">
        <v>114</v>
      </c>
      <c r="E10" s="98" t="s">
        <v>114</v>
      </c>
      <c r="F10" s="98" t="s">
        <v>114</v>
      </c>
      <c r="G10" s="98" t="s">
        <v>114</v>
      </c>
      <c r="H10" s="98" t="s">
        <v>114</v>
      </c>
      <c r="I10" s="98" t="s">
        <v>114</v>
      </c>
      <c r="J10" s="98" t="s">
        <v>114</v>
      </c>
    </row>
    <row r="11" spans="1:10" ht="14.25" thickTop="1" x14ac:dyDescent="0.25">
      <c r="A11" s="50" t="s">
        <v>8</v>
      </c>
    </row>
    <row r="12" spans="1:10" x14ac:dyDescent="0.25">
      <c r="A12" s="54" t="s">
        <v>83</v>
      </c>
      <c r="B12" s="51"/>
      <c r="C12" s="52"/>
      <c r="D12" s="53"/>
    </row>
    <row r="13" spans="1:10" x14ac:dyDescent="0.25">
      <c r="A13" s="30" t="s">
        <v>9</v>
      </c>
    </row>
    <row r="14" spans="1:10" x14ac:dyDescent="0.25">
      <c r="A14" s="30"/>
    </row>
    <row r="15" spans="1:10" x14ac:dyDescent="0.25">
      <c r="A15" s="30"/>
    </row>
    <row r="16" spans="1:10" x14ac:dyDescent="0.25">
      <c r="A16" s="35" t="s">
        <v>103</v>
      </c>
    </row>
    <row r="17" spans="1:10" x14ac:dyDescent="0.25">
      <c r="B17" s="110" t="s">
        <v>12</v>
      </c>
      <c r="C17" s="110"/>
      <c r="D17" s="110"/>
      <c r="E17" s="110"/>
      <c r="F17" s="110"/>
      <c r="G17" s="110"/>
      <c r="H17" s="110"/>
      <c r="I17" s="110"/>
      <c r="J17" s="110"/>
    </row>
    <row r="18" spans="1:10" ht="44.1" customHeight="1" x14ac:dyDescent="0.25">
      <c r="B18" s="38" t="s">
        <v>88</v>
      </c>
      <c r="C18" s="38" t="s">
        <v>14</v>
      </c>
      <c r="D18" s="38" t="s">
        <v>75</v>
      </c>
      <c r="E18" s="38" t="s">
        <v>76</v>
      </c>
      <c r="F18" s="38" t="s">
        <v>77</v>
      </c>
      <c r="G18" s="38" t="s">
        <v>78</v>
      </c>
      <c r="H18" s="38" t="s">
        <v>79</v>
      </c>
      <c r="I18" s="38" t="s">
        <v>3</v>
      </c>
    </row>
    <row r="19" spans="1:10" s="1" customFormat="1" ht="26.1" customHeight="1" x14ac:dyDescent="0.2">
      <c r="A19" s="72" t="s">
        <v>40</v>
      </c>
      <c r="B19" s="99" t="s">
        <v>114</v>
      </c>
      <c r="C19" s="99" t="s">
        <v>114</v>
      </c>
      <c r="D19" s="99" t="s">
        <v>114</v>
      </c>
      <c r="E19" s="99" t="s">
        <v>114</v>
      </c>
      <c r="F19" s="99" t="s">
        <v>114</v>
      </c>
      <c r="G19" s="99" t="s">
        <v>114</v>
      </c>
      <c r="H19" s="99" t="s">
        <v>114</v>
      </c>
      <c r="I19" s="99" t="s">
        <v>114</v>
      </c>
      <c r="J19" s="72"/>
    </row>
    <row r="20" spans="1:10" s="1" customFormat="1" ht="26.1" customHeight="1" x14ac:dyDescent="0.2">
      <c r="A20" s="72" t="s">
        <v>41</v>
      </c>
      <c r="B20" s="99" t="s">
        <v>114</v>
      </c>
      <c r="C20" s="99" t="s">
        <v>114</v>
      </c>
      <c r="D20" s="99" t="s">
        <v>114</v>
      </c>
      <c r="E20" s="99" t="s">
        <v>114</v>
      </c>
      <c r="F20" s="99" t="s">
        <v>114</v>
      </c>
      <c r="G20" s="99" t="s">
        <v>114</v>
      </c>
      <c r="H20" s="99" t="s">
        <v>114</v>
      </c>
      <c r="I20" s="99" t="s">
        <v>114</v>
      </c>
      <c r="J20" s="72"/>
    </row>
    <row r="21" spans="1:10" s="1" customFormat="1" ht="26.1" customHeight="1" x14ac:dyDescent="0.2">
      <c r="A21" s="72" t="s">
        <v>42</v>
      </c>
      <c r="B21" s="99" t="s">
        <v>114</v>
      </c>
      <c r="C21" s="99" t="s">
        <v>114</v>
      </c>
      <c r="D21" s="99" t="s">
        <v>114</v>
      </c>
      <c r="E21" s="99" t="s">
        <v>114</v>
      </c>
      <c r="F21" s="99" t="s">
        <v>114</v>
      </c>
      <c r="G21" s="99" t="s">
        <v>114</v>
      </c>
      <c r="H21" s="99" t="s">
        <v>114</v>
      </c>
      <c r="I21" s="99" t="s">
        <v>114</v>
      </c>
      <c r="J21" s="72"/>
    </row>
    <row r="22" spans="1:10" s="1" customFormat="1" ht="26.1" customHeight="1" x14ac:dyDescent="0.2">
      <c r="A22" s="72" t="s">
        <v>43</v>
      </c>
      <c r="B22" s="99" t="s">
        <v>114</v>
      </c>
      <c r="C22" s="99" t="s">
        <v>114</v>
      </c>
      <c r="D22" s="99" t="s">
        <v>114</v>
      </c>
      <c r="E22" s="99" t="s">
        <v>114</v>
      </c>
      <c r="F22" s="99" t="s">
        <v>114</v>
      </c>
      <c r="G22" s="99" t="s">
        <v>114</v>
      </c>
      <c r="H22" s="99" t="s">
        <v>114</v>
      </c>
      <c r="I22" s="99" t="s">
        <v>114</v>
      </c>
      <c r="J22" s="72"/>
    </row>
    <row r="23" spans="1:10" s="1" customFormat="1" ht="26.1" customHeight="1" x14ac:dyDescent="0.2">
      <c r="A23" s="72" t="s">
        <v>44</v>
      </c>
      <c r="B23" s="99" t="s">
        <v>114</v>
      </c>
      <c r="C23" s="99" t="s">
        <v>114</v>
      </c>
      <c r="D23" s="99" t="s">
        <v>114</v>
      </c>
      <c r="E23" s="99" t="s">
        <v>114</v>
      </c>
      <c r="F23" s="99" t="s">
        <v>114</v>
      </c>
      <c r="G23" s="99" t="s">
        <v>114</v>
      </c>
      <c r="H23" s="99" t="s">
        <v>114</v>
      </c>
      <c r="I23" s="99" t="s">
        <v>114</v>
      </c>
      <c r="J23" s="72"/>
    </row>
    <row r="24" spans="1:10" s="1" customFormat="1" ht="26.1" customHeight="1" x14ac:dyDescent="0.2">
      <c r="A24" s="72" t="s">
        <v>45</v>
      </c>
      <c r="B24" s="99" t="s">
        <v>114</v>
      </c>
      <c r="C24" s="99" t="s">
        <v>114</v>
      </c>
      <c r="D24" s="99" t="s">
        <v>114</v>
      </c>
      <c r="E24" s="99" t="s">
        <v>114</v>
      </c>
      <c r="F24" s="99" t="s">
        <v>114</v>
      </c>
      <c r="G24" s="99" t="s">
        <v>114</v>
      </c>
      <c r="H24" s="99" t="s">
        <v>114</v>
      </c>
      <c r="I24" s="97" t="s">
        <v>114</v>
      </c>
      <c r="J24" s="72"/>
    </row>
    <row r="25" spans="1:10" s="1" customFormat="1" ht="26.1" customHeight="1" thickBot="1" x14ac:dyDescent="0.25">
      <c r="A25" s="70" t="s">
        <v>3</v>
      </c>
      <c r="B25" s="82">
        <v>36008833.560000002</v>
      </c>
      <c r="C25" s="100" t="s">
        <v>114</v>
      </c>
      <c r="D25" s="100" t="s">
        <v>114</v>
      </c>
      <c r="E25" s="100" t="s">
        <v>114</v>
      </c>
      <c r="F25" s="100" t="s">
        <v>114</v>
      </c>
      <c r="G25" s="100" t="s">
        <v>114</v>
      </c>
      <c r="H25" s="100" t="s">
        <v>114</v>
      </c>
      <c r="I25" s="100" t="s">
        <v>114</v>
      </c>
      <c r="J25" s="72"/>
    </row>
    <row r="26" spans="1:10" ht="14.25" thickTop="1" x14ac:dyDescent="0.25">
      <c r="A26" s="50" t="s">
        <v>8</v>
      </c>
      <c r="B26" s="74"/>
      <c r="C26" s="74"/>
      <c r="D26" s="74"/>
      <c r="E26" s="74"/>
      <c r="F26" s="74"/>
      <c r="G26" s="74"/>
      <c r="H26" s="74"/>
      <c r="I26" s="83"/>
    </row>
    <row r="27" spans="1:10" x14ac:dyDescent="0.25">
      <c r="A27" s="54" t="s">
        <v>83</v>
      </c>
      <c r="B27" s="51"/>
      <c r="C27" s="52"/>
      <c r="D27" s="53"/>
    </row>
    <row r="28" spans="1:10" x14ac:dyDescent="0.25">
      <c r="A28" s="30" t="s">
        <v>9</v>
      </c>
    </row>
  </sheetData>
  <mergeCells count="2">
    <mergeCell ref="C5:J5"/>
    <mergeCell ref="B17:J17"/>
  </mergeCells>
  <pageMargins left="0.7" right="0.7" top="0.75" bottom="0.75" header="0.3" footer="0.3"/>
  <pageSetup scale="78" orientation="landscape" r:id="rId1"/>
  <headerFooter>
    <oddHeader>&amp;C&amp;"Aptos Narrow,Bold"&amp;11PUBLIC DISCLOSURE</oddHeader>
    <oddFooter>&amp;C&amp;"Aptos Narrow,Regular"&amp;11Page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022C42DF2B2F42B01720971598790C" ma:contentTypeVersion="10" ma:contentTypeDescription="Create a new document." ma:contentTypeScope="" ma:versionID="db4df3b3515dbe228a0a96b64ec526a2">
  <xsd:schema xmlns:xsd="http://www.w3.org/2001/XMLSchema" xmlns:xs="http://www.w3.org/2001/XMLSchema" xmlns:p="http://schemas.microsoft.com/office/2006/metadata/properties" xmlns:ns2="cda97204-12a4-4db8-9438-c29916e3b7f9" xmlns:ns3="850be1ec-5fef-4875-bb69-1b2609bd8d8f" targetNamespace="http://schemas.microsoft.com/office/2006/metadata/properties" ma:root="true" ma:fieldsID="0f3d6ed7b833ab7ccd8a2bf1f89a6926" ns2:_="" ns3:_="">
    <xsd:import namespace="cda97204-12a4-4db8-9438-c29916e3b7f9"/>
    <xsd:import namespace="850be1ec-5fef-4875-bb69-1b2609bd8d8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a97204-12a4-4db8-9438-c29916e3b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0be1ec-5fef-4875-bb69-1b2609bd8d8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DFCD0E-4B53-4224-9746-9B237F70DDFD}"/>
</file>

<file path=customXml/itemProps2.xml><?xml version="1.0" encoding="utf-8"?>
<ds:datastoreItem xmlns:ds="http://schemas.openxmlformats.org/officeDocument/2006/customXml" ds:itemID="{537C7B80-FD0C-43F7-8940-933F80B52716}"/>
</file>

<file path=customXml/itemProps3.xml><?xml version="1.0" encoding="utf-8"?>
<ds:datastoreItem xmlns:ds="http://schemas.openxmlformats.org/officeDocument/2006/customXml" ds:itemID="{1B212227-FB7D-42FF-88B6-8CD40C6090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CCR ARO</vt:lpstr>
      <vt:lpstr>ARO Table </vt:lpstr>
      <vt:lpstr>Arkwright</vt:lpstr>
      <vt:lpstr>Bowen</vt:lpstr>
      <vt:lpstr>Branch</vt:lpstr>
      <vt:lpstr>Hammond</vt:lpstr>
      <vt:lpstr>Kraft</vt:lpstr>
      <vt:lpstr>McDonough</vt:lpstr>
      <vt:lpstr>McIntosh</vt:lpstr>
      <vt:lpstr>McManus</vt:lpstr>
      <vt:lpstr>Mitchell</vt:lpstr>
      <vt:lpstr>Scherer</vt:lpstr>
      <vt:lpstr>Wansley</vt:lpstr>
      <vt:lpstr>Yates</vt:lpstr>
      <vt:lpstr>Arkwright!Print_Area</vt:lpstr>
      <vt:lpstr>'ARO Table '!Print_Area</vt:lpstr>
      <vt:lpstr>Bowen!Print_Area</vt:lpstr>
      <vt:lpstr>Branch!Print_Area</vt:lpstr>
      <vt:lpstr>Hammond!Print_Area</vt:lpstr>
      <vt:lpstr>Kraft!Print_Area</vt:lpstr>
      <vt:lpstr>McDonough!Print_Area</vt:lpstr>
      <vt:lpstr>McIntosh!Print_Area</vt:lpstr>
      <vt:lpstr>McManus!Print_Area</vt:lpstr>
      <vt:lpstr>Mitchell!Print_Area</vt:lpstr>
      <vt:lpstr>Scherer!Print_Area</vt:lpstr>
      <vt:lpstr>Wansley!Print_Area</vt:lpstr>
      <vt:lpstr>Yates!Print_Area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2025-01-28T21:12:49Z</dcterms:created>
  <dcterms:modified xsi:type="dcterms:W3CDTF">2025-01-28T21:12:55Z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y fmtid="{D5CDD505-2E9C-101B-9397-08002B2CF9AE}" pid="3" name="MSIP_Label_ed3826ce-7c18-471d-9596-93de5bae332e_Enabled">
    <vt:lpwstr>true</vt:lpwstr>
  </property>
  <property fmtid="{D5CDD505-2E9C-101B-9397-08002B2CF9AE}" pid="4" name="MSIP_Label_ed3826ce-7c18-471d-9596-93de5bae332e_SetDate">
    <vt:lpwstr>2025-01-28T21:12:54Z</vt:lpwstr>
  </property>
  <property fmtid="{D5CDD505-2E9C-101B-9397-08002B2CF9AE}" pid="5" name="MSIP_Label_ed3826ce-7c18-471d-9596-93de5bae332e_Method">
    <vt:lpwstr>Standard</vt:lpwstr>
  </property>
  <property fmtid="{D5CDD505-2E9C-101B-9397-08002B2CF9AE}" pid="6" name="MSIP_Label_ed3826ce-7c18-471d-9596-93de5bae332e_Name">
    <vt:lpwstr>Internal</vt:lpwstr>
  </property>
  <property fmtid="{D5CDD505-2E9C-101B-9397-08002B2CF9AE}" pid="7" name="MSIP_Label_ed3826ce-7c18-471d-9596-93de5bae332e_SiteId">
    <vt:lpwstr>c0a02e2d-1186-410a-8895-0a4a252ebf17</vt:lpwstr>
  </property>
  <property fmtid="{D5CDD505-2E9C-101B-9397-08002B2CF9AE}" pid="8" name="MSIP_Label_ed3826ce-7c18-471d-9596-93de5bae332e_ActionId">
    <vt:lpwstr>fbd4dd62-9be4-4390-ae92-43d985395f05</vt:lpwstr>
  </property>
  <property fmtid="{D5CDD505-2E9C-101B-9397-08002B2CF9AE}" pid="9" name="MSIP_Label_ed3826ce-7c18-471d-9596-93de5bae332e_ContentBits">
    <vt:lpwstr>0</vt:lpwstr>
  </property>
  <property fmtid="{D5CDD505-2E9C-101B-9397-08002B2CF9AE}" pid="10" name="ContentTypeId">
    <vt:lpwstr>0x0101006E022C42DF2B2F42B01720971598790C</vt:lpwstr>
  </property>
</Properties>
</file>